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tabRatio="921"/>
  </bookViews>
  <sheets>
    <sheet name="CENTRE AZUR CANCERO" sheetId="2" r:id="rId1"/>
    <sheet name="CFR CLINEA-HELLIADE SANTE" sheetId="1" r:id="rId2"/>
    <sheet name="C CARDIO CHENEVIERE" sheetId="4" r:id="rId3"/>
    <sheet name="CLINIQUE CALME" sheetId="5" r:id="rId4"/>
    <sheet name="CLINIQUE MONT FLEURI" sheetId="10" r:id="rId5"/>
    <sheet name="CLINIQUE ST DOMINIQUE" sheetId="9" r:id="rId6"/>
    <sheet name="CLINIQUE ST FRANCOIS" sheetId="11" r:id="rId7"/>
    <sheet name="CLINIQUE ST GEORGE" sheetId="12" r:id="rId8"/>
    <sheet name="CLINIQUE TOGA" sheetId="6" r:id="rId9"/>
    <sheet name="CLINIQUE CADRANS SOLAIRES" sheetId="7" r:id="rId10"/>
    <sheet name="IPOCA" sheetId="13" r:id="rId11"/>
    <sheet name="OLIVERAIE CAYRONS" sheetId="3" r:id="rId12"/>
    <sheet name="CLINIQUE KANTYS CENTRE" sheetId="18" r:id="rId13"/>
    <sheet name="POLYCLINIQUE NOTRE DAME" sheetId="8" r:id="rId14"/>
    <sheet name="POLYCLINIQUE ST JEAN" sheetId="14" r:id="rId15"/>
    <sheet name="POLYCLINIQUE SANTA MARIA" sheetId="15" r:id="rId16"/>
    <sheet name="UNITE DIETETIQUE" sheetId="17" r:id="rId17"/>
  </sheets>
  <definedNames>
    <definedName name="_xlnm._FilterDatabase" localSheetId="0" hidden="1">'CENTRE AZUR CANCERO'!$A$1:$M$4</definedName>
    <definedName name="_xlnm._FilterDatabase" localSheetId="16" hidden="1">'UNITE DIETETIQUE'!$A$1:$M$27</definedName>
  </definedNames>
  <calcPr calcId="162913"/>
</workbook>
</file>

<file path=xl/calcChain.xml><?xml version="1.0" encoding="utf-8"?>
<calcChain xmlns="http://schemas.openxmlformats.org/spreadsheetml/2006/main">
  <c r="K3" i="18" l="1"/>
  <c r="K4" i="18" s="1"/>
  <c r="K27" i="17" l="1"/>
  <c r="K25" i="17"/>
  <c r="K23" i="17"/>
  <c r="K21" i="17"/>
  <c r="K19" i="17"/>
  <c r="K17" i="17"/>
  <c r="K15" i="17"/>
  <c r="K13" i="17"/>
  <c r="K11" i="17"/>
  <c r="K9" i="17"/>
  <c r="K7" i="17"/>
  <c r="K4" i="17"/>
  <c r="K5" i="15"/>
  <c r="K3" i="15"/>
  <c r="K6" i="15" s="1"/>
  <c r="K13" i="14"/>
  <c r="K11" i="14"/>
  <c r="K9" i="14"/>
  <c r="K7" i="14"/>
  <c r="K5" i="14"/>
  <c r="K3" i="14"/>
  <c r="L6" i="8"/>
  <c r="L5" i="8"/>
  <c r="L3" i="8"/>
  <c r="K5" i="3"/>
  <c r="K3" i="3"/>
  <c r="K6" i="3" s="1"/>
  <c r="K17" i="13"/>
  <c r="K15" i="13"/>
  <c r="K13" i="13"/>
  <c r="K11" i="13"/>
  <c r="K9" i="13"/>
  <c r="K7" i="13"/>
  <c r="K5" i="13"/>
  <c r="K3" i="13"/>
  <c r="K18" i="13" s="1"/>
  <c r="K5" i="7"/>
  <c r="K3" i="7"/>
  <c r="K6" i="7" s="1"/>
  <c r="K5" i="6"/>
  <c r="K3" i="6"/>
  <c r="K6" i="6" s="1"/>
  <c r="K14" i="12"/>
  <c r="K12" i="12"/>
  <c r="K10" i="12"/>
  <c r="K8" i="12"/>
  <c r="K6" i="12"/>
  <c r="K15" i="12" s="1"/>
  <c r="K5" i="11"/>
  <c r="K4" i="11"/>
  <c r="K9" i="9"/>
  <c r="K7" i="9"/>
  <c r="K5" i="9"/>
  <c r="K3" i="9"/>
  <c r="K10" i="9" s="1"/>
  <c r="K5" i="10"/>
  <c r="K3" i="10"/>
  <c r="K6" i="10" s="1"/>
  <c r="K9" i="5"/>
  <c r="K8" i="5"/>
  <c r="K6" i="5"/>
  <c r="K4" i="5"/>
  <c r="K5" i="4"/>
  <c r="K4" i="4"/>
  <c r="K4" i="1"/>
  <c r="K3" i="1"/>
  <c r="K5" i="2"/>
  <c r="K3" i="2"/>
  <c r="K6" i="2" s="1"/>
  <c r="K14" i="14" l="1"/>
  <c r="K28" i="17"/>
</calcChain>
</file>

<file path=xl/sharedStrings.xml><?xml version="1.0" encoding="utf-8"?>
<sst xmlns="http://schemas.openxmlformats.org/spreadsheetml/2006/main" count="657" uniqueCount="166">
  <si>
    <t>Numéro (FINESS/RPPS/SIRET)</t>
  </si>
  <si>
    <t>Nom (établissement/praticien/autre)</t>
  </si>
  <si>
    <t>N° terrain</t>
  </si>
  <si>
    <t>Nom du terrain de stage</t>
  </si>
  <si>
    <t>Responsable du terrain de stage</t>
  </si>
  <si>
    <t>Mail responsable terrain de stage</t>
  </si>
  <si>
    <t>Premier semestre</t>
  </si>
  <si>
    <t>Dernier semestre</t>
  </si>
  <si>
    <t>Type de terrain de stage</t>
  </si>
  <si>
    <t>Spécialité(s) d'appel + Phase(s)</t>
  </si>
  <si>
    <t>Précisions éventuelles</t>
  </si>
  <si>
    <t xml:space="preserve">Pour la PSY Descriptif du poste </t>
  </si>
  <si>
    <t>CLINIQUE HELIADES SANTE SAS CLINEA</t>
  </si>
  <si>
    <t>SOINS DE SUITE ET DE READAPTATION POLY</t>
  </si>
  <si>
    <t>Hospitalier</t>
  </si>
  <si>
    <t xml:space="preserve">M15 - Médecine générale (P1/P2) </t>
  </si>
  <si>
    <t xml:space="preserve">CENTRE AZUREEN DE CANCEROLOGIE </t>
  </si>
  <si>
    <t>RADIOTHERAPIE</t>
  </si>
  <si>
    <t xml:space="preserve">M24 - Oncologie (P1/P2) </t>
  </si>
  <si>
    <t>Total général</t>
  </si>
  <si>
    <t xml:space="preserve">L'OLIVERAIE DES CAYRONS </t>
  </si>
  <si>
    <t>SSR POLYVALENTS ET GERIATRIQUE</t>
  </si>
  <si>
    <t>M. OSMAN ALI</t>
  </si>
  <si>
    <t xml:space="preserve">M15 - Médecine générale (P2) </t>
  </si>
  <si>
    <t>CENTRE CARDIOVASCULAIRE LA CHENEVIERE</t>
  </si>
  <si>
    <t>SOINS DE SUITE ET DE READAPTATIO CARDI</t>
  </si>
  <si>
    <t>CLINIQUE CALME</t>
  </si>
  <si>
    <t>SSR ADDICTOLOGIE</t>
  </si>
  <si>
    <t>M. BAUP REMY</t>
  </si>
  <si>
    <t>M15 - Médecine générale (P2)</t>
  </si>
  <si>
    <t xml:space="preserve">M14 - Médecine et santé (P2) </t>
  </si>
  <si>
    <t>2B0005664</t>
  </si>
  <si>
    <t>CLINIQUE DU TOGA</t>
  </si>
  <si>
    <t>UNITE DE SOINS PALLIATIFS</t>
  </si>
  <si>
    <t>Mme DUTRIAT PASCALE</t>
  </si>
  <si>
    <t xml:space="preserve">CLINIQUE "LES CADRANS SOLAIRES" </t>
  </si>
  <si>
    <t>SSR PEDIATRIQUE</t>
  </si>
  <si>
    <t>M. HAREB FAID</t>
  </si>
  <si>
    <t>POLYCLINIQUE NOTRE DAME</t>
  </si>
  <si>
    <t>GASTROENTEROLOGIE ET HEPATOLOGIE</t>
  </si>
  <si>
    <t>M. MATTEO ANDRE</t>
  </si>
  <si>
    <t xml:space="preserve">M11 - Hépato-gastro-ent (P2) </t>
  </si>
  <si>
    <t>CLINIQUE SAINT DOMINIQUE</t>
  </si>
  <si>
    <t>Suite de soins et réadaptation, gériatrie, oncohématologie, soins palliatifs</t>
  </si>
  <si>
    <t xml:space="preserve">Mme FENOLLAR Christel </t>
  </si>
  <si>
    <t>M08 - Gériatrie (P1/P2/P3)</t>
  </si>
  <si>
    <t xml:space="preserve">CLINIQUE SAINT DOMINIQUE </t>
  </si>
  <si>
    <t>SSR GERIATRIE SOINS PALLIATIFS</t>
  </si>
  <si>
    <t>Mme SALVETTI-FENOLLAR CHRISTEL</t>
  </si>
  <si>
    <t xml:space="preserve">CLINIQUE ORSAC MONT FLEURI </t>
  </si>
  <si>
    <t>REEDUCATION FONCTIONNELLE</t>
  </si>
  <si>
    <t>M. FELEZ ALEXANDRE</t>
  </si>
  <si>
    <t xml:space="preserve">M20 - MEDECINE PHYSIQUE (P1/P2) </t>
  </si>
  <si>
    <t xml:space="preserve">CLINIQUE SAINT FRANCOIS </t>
  </si>
  <si>
    <t>CHIRURGIE PLASTIQUE, RECONSTRUCTRICE E</t>
  </si>
  <si>
    <t>M. DREANT NICOLAS/VOLPEI CHARLES</t>
  </si>
  <si>
    <t xml:space="preserve">CLINIQUE SAINT GEORGE </t>
  </si>
  <si>
    <t>CHIRURGIE DIGESTIVE</t>
  </si>
  <si>
    <t>M. VARTOLOMEI/FERRARI SORIN</t>
  </si>
  <si>
    <t>CHIRURGIE ORTHOPEDIQUE</t>
  </si>
  <si>
    <t>M. PUCH JEAN-MARC</t>
  </si>
  <si>
    <t xml:space="preserve">C03 - Chir.Ortho Trauma (P2) </t>
  </si>
  <si>
    <t>HEMATOLOGIE</t>
  </si>
  <si>
    <t>Mme CASSUTO OPHELIE</t>
  </si>
  <si>
    <t>M10 - Hématologie (P2)</t>
  </si>
  <si>
    <t xml:space="preserve">M24 - Oncologie (P2) </t>
  </si>
  <si>
    <t>INSTITUT POLYCLINIQUE DE CANNES (IPOCA</t>
  </si>
  <si>
    <t>Mme PASOL JULIANA</t>
  </si>
  <si>
    <t>SERVICE DE SOINS DE SUITE ET READAPTAT</t>
  </si>
  <si>
    <t>M. NEGOESCU ANDREA</t>
  </si>
  <si>
    <t xml:space="preserve">POLYCLINIQUE SAINT JEAN </t>
  </si>
  <si>
    <t>M. WINTER MATHIAS</t>
  </si>
  <si>
    <t>F01 - FST (P2) CHIR DE LA MAIN</t>
  </si>
  <si>
    <t>CHIRURGIE VISCERALE</t>
  </si>
  <si>
    <t>M. KARIMDJEE B</t>
  </si>
  <si>
    <t>C08 - Chir. Viscérale (P2)</t>
  </si>
  <si>
    <t xml:space="preserve"> C12 - ORL Cervico-Fac (P2) </t>
  </si>
  <si>
    <t>POLYCLINIQUE SANTA MARIA</t>
  </si>
  <si>
    <t>GYNECOLOGIE OBSTETRIQUE</t>
  </si>
  <si>
    <t>M. VELEMIR LUKA</t>
  </si>
  <si>
    <t xml:space="preserve">C09 - Gynécologie obsté (P2) </t>
  </si>
  <si>
    <t xml:space="preserve">UNITE DE DIETETIQUE </t>
  </si>
  <si>
    <t>SERVICE DE SOINS DE SUITE ET DE READAP</t>
  </si>
  <si>
    <t>Mme GARCIA GHISLAINE</t>
  </si>
  <si>
    <t>M. ATTAL</t>
  </si>
  <si>
    <t>SOINS DE SUITE ET READAPTATION</t>
  </si>
  <si>
    <t>Mme DIEUDONNE LUCILE</t>
  </si>
  <si>
    <t>M06 - Endocrino-diabéto (P1/P2/P3)</t>
  </si>
  <si>
    <t>M29 - Rhumatologie (P1)</t>
  </si>
  <si>
    <t xml:space="preserve">M21 - Médecine Vasculai (P2)  </t>
  </si>
  <si>
    <t>C11 - Ophtalmologie (P2)</t>
  </si>
  <si>
    <t xml:space="preserve">M08 - Gériatrie (P2)  </t>
  </si>
  <si>
    <t>M16 - Médecine intensiv (P2)</t>
  </si>
  <si>
    <t>M19 - Médecine Nucléair (P1/P2)</t>
  </si>
  <si>
    <t xml:space="preserve"> M09 - Gynécologie méd (P1/P2) </t>
  </si>
  <si>
    <t xml:space="preserve">M14 - Médecine et santé (P1/P2) </t>
  </si>
  <si>
    <t>NEUROLOGIE</t>
  </si>
  <si>
    <t>hospitalier</t>
  </si>
  <si>
    <t>M. LAUNEY MAEL</t>
  </si>
  <si>
    <t>F01 - FST SOMMEIL (P2)</t>
  </si>
  <si>
    <t>Dr Ikram BEN YOUSSEF</t>
  </si>
  <si>
    <t>i.ben-youssef@orpea.net</t>
  </si>
  <si>
    <t>olivierchofflet@calme.fr</t>
  </si>
  <si>
    <t>a.felez@orsac-montfleuri.fr</t>
  </si>
  <si>
    <t>c.fenollar@saintdo.com</t>
  </si>
  <si>
    <t>farid.hareb@fsef.net</t>
  </si>
  <si>
    <t>a.osman@orpea.net</t>
  </si>
  <si>
    <t>MATTEO André</t>
  </si>
  <si>
    <t>m.winter@polesantesaintjean.fr</t>
  </si>
  <si>
    <t>b.karimdjee@polesantesaintjean.fr</t>
  </si>
  <si>
    <t>m.launay@polesantesaintjean.fr</t>
  </si>
  <si>
    <t>contact@drvelemir.com</t>
  </si>
  <si>
    <t>d.attal@unitededietetique.com</t>
  </si>
  <si>
    <t>l.dieudonne@unitededietetique.com</t>
  </si>
  <si>
    <t>varto@mac.com</t>
  </si>
  <si>
    <t>jmpuch@wanadoo.fr</t>
  </si>
  <si>
    <t>cassutoo@yahoo.fr</t>
  </si>
  <si>
    <t>SERVICE DES AFFECTIONS DES SYSTE MES D</t>
  </si>
  <si>
    <t>M. FAUQUE PHILIPPE</t>
  </si>
  <si>
    <t>SSR</t>
  </si>
  <si>
    <t>M. Bianchi Eric</t>
  </si>
  <si>
    <t>Mme MIMRAN CHAPUSOT ANNE</t>
  </si>
  <si>
    <t>SSR INDIFEERENCIE A ORENTATION ONCO-HEMATOLOGIQUE</t>
  </si>
  <si>
    <t>AR - Ancien régime</t>
  </si>
  <si>
    <t>Total AR - Ancien régime</t>
  </si>
  <si>
    <t xml:space="preserve">Total M24 - Oncologie (P1/P2) </t>
  </si>
  <si>
    <t xml:space="preserve">Total M15 - Médecine générale (P1/P2) </t>
  </si>
  <si>
    <t xml:space="preserve">Total M15 - Médecine générale (P2) </t>
  </si>
  <si>
    <t>Total M15 - Médecine générale (P2)</t>
  </si>
  <si>
    <t xml:space="preserve">Total M14 - Médecine et santé (P2) </t>
  </si>
  <si>
    <t xml:space="preserve">Total M20 - MEDECINE PHYSIQUE (P1/P2) </t>
  </si>
  <si>
    <t>Total M08 - Gériatrie (P1/P2/P3)</t>
  </si>
  <si>
    <t xml:space="preserve">Total C03 - Chir.Ortho Trauma (P2) </t>
  </si>
  <si>
    <t>Total M10 - Hématologie (P2)</t>
  </si>
  <si>
    <t xml:space="preserve">Total M24 - Oncologie (P2) </t>
  </si>
  <si>
    <t xml:space="preserve">Total M11 - Hépato-gastro-ent (P2) </t>
  </si>
  <si>
    <t>Total F01 - FST (P2) CHIR DE LA MAIN</t>
  </si>
  <si>
    <t>Total C08 - Chir. Viscérale (P2)</t>
  </si>
  <si>
    <t xml:space="preserve">Total  C12 - ORL Cervico-Fac (P2) </t>
  </si>
  <si>
    <t>Total F01 - FST SOMMEIL (P2)</t>
  </si>
  <si>
    <t xml:space="preserve">Total C09 - Gynécologie obsté (P2) </t>
  </si>
  <si>
    <t>Total M06 - Endocrino-diabéto (P1/P2/P3)</t>
  </si>
  <si>
    <t>Total M29 - Rhumatologie (P1)</t>
  </si>
  <si>
    <t xml:space="preserve">Total M21 - Médecine Vasculai (P2)  </t>
  </si>
  <si>
    <t>Total C11 - Ophtalmologie (P2)</t>
  </si>
  <si>
    <t xml:space="preserve">Total M08 - Gériatrie (P2)  </t>
  </si>
  <si>
    <t>Total M16 - Médecine intensiv (P2)</t>
  </si>
  <si>
    <t>Total M19 - Médecine Nucléair (P1/P2)</t>
  </si>
  <si>
    <t xml:space="preserve">Total  M09 - Gynécologie méd (P1/P2) </t>
  </si>
  <si>
    <t xml:space="preserve">Total M14 - Médecine et santé (P1/P2) </t>
  </si>
  <si>
    <t>SEMESTRE MAI 23
Demande de poste P1 P2 AR</t>
  </si>
  <si>
    <t>Clinique Kantys Centre</t>
  </si>
  <si>
    <t>Institut de Chirurgie Réparatrice Locomoteur et du Sport (ICR)</t>
  </si>
  <si>
    <t>M. BOULEAU PASCAL</t>
  </si>
  <si>
    <t>pr.boileau@icr-nice.com</t>
  </si>
  <si>
    <t>C03 - Chir. Ortho Trauma</t>
  </si>
  <si>
    <t>Total C03 - Chir. Ortho Trauma</t>
  </si>
  <si>
    <t>M. BRACCINI ANTOINE</t>
  </si>
  <si>
    <t>a.braccini@cac-mougins.fr</t>
  </si>
  <si>
    <t>ou M24 Pas de préférence</t>
  </si>
  <si>
    <t>M. Gabrielle PREUX</t>
  </si>
  <si>
    <t>g.preux@orpea.net</t>
  </si>
  <si>
    <r>
      <rPr>
        <strike/>
        <sz val="11"/>
        <rFont val="Calibri"/>
        <family val="2"/>
        <scheme val="minor"/>
      </rPr>
      <t>M. FAUQUE PHILIPPE</t>
    </r>
    <r>
      <rPr>
        <sz val="11"/>
        <rFont val="Calibri"/>
        <family val="2"/>
        <scheme val="minor"/>
      </rPr>
      <t xml:space="preserve">
M. BOUHRIBA MOSTAFA</t>
    </r>
  </si>
  <si>
    <t>Dans le service</t>
  </si>
  <si>
    <t>un seul poste d'interne à pourvoir pour la spécialité soit P2 soit FST</t>
  </si>
  <si>
    <t>un seul poste d'interne à pourvoir pour la spécialité soit P2 soit ancien régime - Spécialité Chirurgie Viscérale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</si>
</sst>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General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8.25"/>
      <color rgb="FF363636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Verdana"/>
    </font>
    <font>
      <u/>
      <sz val="11"/>
      <color rgb="FFFF0000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9" fillId="8" borderId="8" applyNumberFormat="0" applyFont="0" applyAlignment="0" applyProtection="0"/>
    <xf numFmtId="164" fontId="21" fillId="0" borderId="0"/>
    <xf numFmtId="0" fontId="20" fillId="0" borderId="0"/>
    <xf numFmtId="0" fontId="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/>
    <xf numFmtId="0" fontId="4" fillId="0" borderId="2" applyNumberFormat="0" applyFill="0" applyAlignment="0" applyProtection="0"/>
  </cellStyleXfs>
  <cellXfs count="92">
    <xf numFmtId="0" fontId="0" fillId="0" borderId="0" xfId="0"/>
    <xf numFmtId="17" fontId="16" fillId="41" borderId="10" xfId="0" applyNumberFormat="1" applyFont="1" applyFill="1" applyBorder="1" applyAlignment="1">
      <alignment horizont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6" fillId="40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18" fillId="41" borderId="10" xfId="0" applyFont="1" applyFill="1" applyBorder="1" applyAlignment="1">
      <alignment wrapText="1"/>
    </xf>
    <xf numFmtId="17" fontId="18" fillId="41" borderId="10" xfId="0" applyNumberFormat="1" applyFont="1" applyFill="1" applyBorder="1" applyAlignment="1">
      <alignment horizontal="center"/>
    </xf>
    <xf numFmtId="0" fontId="18" fillId="41" borderId="10" xfId="0" applyFont="1" applyFill="1" applyBorder="1"/>
    <xf numFmtId="0" fontId="18" fillId="41" borderId="10" xfId="0" applyFont="1" applyFill="1" applyBorder="1" applyAlignment="1">
      <alignment horizontal="center"/>
    </xf>
    <xf numFmtId="0" fontId="18" fillId="0" borderId="10" xfId="0" applyFont="1" applyFill="1" applyBorder="1"/>
    <xf numFmtId="0" fontId="18" fillId="0" borderId="10" xfId="0" applyFont="1" applyFill="1" applyBorder="1" applyAlignment="1">
      <alignment wrapText="1"/>
    </xf>
    <xf numFmtId="0" fontId="18" fillId="0" borderId="10" xfId="0" applyFont="1" applyFill="1" applyBorder="1" applyAlignment="1">
      <alignment horizontal="center"/>
    </xf>
    <xf numFmtId="17" fontId="18" fillId="0" borderId="10" xfId="0" applyNumberFormat="1" applyFont="1" applyFill="1" applyBorder="1" applyAlignment="1">
      <alignment horizontal="center"/>
    </xf>
    <xf numFmtId="0" fontId="0" fillId="0" borderId="10" xfId="0" applyBorder="1"/>
    <xf numFmtId="17" fontId="0" fillId="0" borderId="10" xfId="0" applyNumberFormat="1" applyBorder="1" applyAlignment="1">
      <alignment horizontal="center"/>
    </xf>
    <xf numFmtId="0" fontId="0" fillId="0" borderId="0" xfId="0"/>
    <xf numFmtId="1" fontId="0" fillId="41" borderId="10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wrapText="1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17" fontId="16" fillId="0" borderId="10" xfId="0" applyNumberFormat="1" applyFont="1" applyFill="1" applyBorder="1" applyAlignment="1">
      <alignment horizontal="center"/>
    </xf>
    <xf numFmtId="0" fontId="25" fillId="0" borderId="0" xfId="0" applyFont="1"/>
    <xf numFmtId="0" fontId="0" fillId="41" borderId="10" xfId="0" applyFill="1" applyBorder="1"/>
    <xf numFmtId="0" fontId="16" fillId="41" borderId="10" xfId="0" applyFont="1" applyFill="1" applyBorder="1"/>
    <xf numFmtId="17" fontId="0" fillId="41" borderId="10" xfId="0" applyNumberFormat="1" applyFill="1" applyBorder="1" applyAlignment="1">
      <alignment horizontal="center"/>
    </xf>
    <xf numFmtId="0" fontId="0" fillId="41" borderId="10" xfId="0" applyFill="1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22" fillId="41" borderId="10" xfId="0" applyFont="1" applyFill="1" applyBorder="1"/>
    <xf numFmtId="0" fontId="16" fillId="42" borderId="10" xfId="0" applyFont="1" applyFill="1" applyBorder="1" applyAlignment="1" applyProtection="1">
      <alignment horizontal="center" vertical="center" wrapText="1"/>
      <protection locked="0"/>
    </xf>
    <xf numFmtId="0" fontId="16" fillId="43" borderId="10" xfId="0" applyFont="1" applyFill="1" applyBorder="1" applyAlignment="1" applyProtection="1">
      <alignment horizontal="center" vertical="center"/>
      <protection locked="0"/>
    </xf>
    <xf numFmtId="0" fontId="0" fillId="43" borderId="10" xfId="0" applyFill="1" applyBorder="1"/>
    <xf numFmtId="0" fontId="0" fillId="42" borderId="10" xfId="0" applyFill="1" applyBorder="1"/>
    <xf numFmtId="0" fontId="0" fillId="42" borderId="10" xfId="0" applyFont="1" applyFill="1" applyBorder="1" applyAlignment="1" applyProtection="1">
      <alignment horizontal="center" vertical="center" wrapText="1"/>
      <protection locked="0"/>
    </xf>
    <xf numFmtId="0" fontId="24" fillId="41" borderId="10" xfId="54" applyFill="1" applyBorder="1"/>
    <xf numFmtId="0" fontId="24" fillId="41" borderId="10" xfId="54" applyFill="1" applyBorder="1" applyAlignment="1">
      <alignment wrapText="1"/>
    </xf>
    <xf numFmtId="0" fontId="0" fillId="0" borderId="11" xfId="0" applyFill="1" applyBorder="1" applyAlignment="1">
      <alignment horizontal="center"/>
    </xf>
    <xf numFmtId="0" fontId="0" fillId="0" borderId="11" xfId="0" applyFill="1" applyBorder="1"/>
    <xf numFmtId="17" fontId="0" fillId="0" borderId="11" xfId="0" applyNumberFormat="1" applyFill="1" applyBorder="1" applyAlignment="1">
      <alignment horizontal="center"/>
    </xf>
    <xf numFmtId="0" fontId="23" fillId="0" borderId="10" xfId="0" applyFont="1" applyBorder="1"/>
    <xf numFmtId="0" fontId="23" fillId="41" borderId="10" xfId="0" applyFont="1" applyFill="1" applyBorder="1"/>
    <xf numFmtId="0" fontId="0" fillId="41" borderId="10" xfId="0" applyFill="1" applyBorder="1" applyAlignment="1">
      <alignment wrapText="1"/>
    </xf>
    <xf numFmtId="0" fontId="24" fillId="43" borderId="10" xfId="54" applyFill="1" applyBorder="1"/>
    <xf numFmtId="0" fontId="24" fillId="43" borderId="10" xfId="54" applyFill="1" applyBorder="1" applyAlignment="1">
      <alignment wrapText="1"/>
    </xf>
    <xf numFmtId="0" fontId="0" fillId="43" borderId="11" xfId="0" applyFill="1" applyBorder="1"/>
    <xf numFmtId="0" fontId="0" fillId="43" borderId="10" xfId="0" applyFill="1" applyBorder="1" applyAlignment="1">
      <alignment wrapText="1"/>
    </xf>
    <xf numFmtId="0" fontId="24" fillId="43" borderId="11" xfId="54" applyFill="1" applyBorder="1"/>
    <xf numFmtId="0" fontId="29" fillId="0" borderId="10" xfId="0" applyFont="1" applyFill="1" applyBorder="1" applyAlignment="1">
      <alignment horizontal="center"/>
    </xf>
    <xf numFmtId="0" fontId="28" fillId="0" borderId="10" xfId="0" applyFont="1" applyFill="1" applyBorder="1"/>
    <xf numFmtId="0" fontId="29" fillId="43" borderId="10" xfId="0" applyFont="1" applyFill="1" applyBorder="1"/>
    <xf numFmtId="17" fontId="28" fillId="0" borderId="10" xfId="0" applyNumberFormat="1" applyFont="1" applyFill="1" applyBorder="1" applyAlignment="1">
      <alignment horizontal="center"/>
    </xf>
    <xf numFmtId="0" fontId="28" fillId="41" borderId="10" xfId="0" applyFont="1" applyFill="1" applyBorder="1"/>
    <xf numFmtId="0" fontId="29" fillId="42" borderId="10" xfId="0" applyFont="1" applyFill="1" applyBorder="1"/>
    <xf numFmtId="0" fontId="29" fillId="41" borderId="10" xfId="0" applyFont="1" applyFill="1" applyBorder="1"/>
    <xf numFmtId="17" fontId="28" fillId="41" borderId="10" xfId="0" applyNumberFormat="1" applyFont="1" applyFill="1" applyBorder="1" applyAlignment="1">
      <alignment horizontal="center"/>
    </xf>
    <xf numFmtId="0" fontId="29" fillId="0" borderId="10" xfId="0" applyFont="1" applyBorder="1"/>
    <xf numFmtId="0" fontId="29" fillId="41" borderId="10" xfId="0" applyFont="1" applyFill="1" applyBorder="1" applyAlignment="1">
      <alignment horizontal="center"/>
    </xf>
    <xf numFmtId="0" fontId="29" fillId="0" borderId="10" xfId="0" applyFont="1" applyFill="1" applyBorder="1"/>
    <xf numFmtId="0" fontId="30" fillId="41" borderId="10" xfId="0" applyFont="1" applyFill="1" applyBorder="1"/>
    <xf numFmtId="0" fontId="25" fillId="0" borderId="10" xfId="0" applyFont="1" applyFill="1" applyBorder="1"/>
    <xf numFmtId="0" fontId="25" fillId="0" borderId="10" xfId="0" applyFont="1" applyFill="1" applyBorder="1"/>
    <xf numFmtId="0" fontId="27" fillId="43" borderId="10" xfId="54" applyFont="1" applyFill="1" applyBorder="1"/>
    <xf numFmtId="0" fontId="0" fillId="0" borderId="10" xfId="0" applyFill="1" applyBorder="1"/>
    <xf numFmtId="0" fontId="27" fillId="43" borderId="10" xfId="54" applyFont="1" applyFill="1" applyBorder="1"/>
    <xf numFmtId="0" fontId="18" fillId="0" borderId="10" xfId="0" applyFont="1" applyFill="1" applyBorder="1" applyAlignment="1">
      <alignment wrapText="1"/>
    </xf>
    <xf numFmtId="0" fontId="24" fillId="43" borderId="10" xfId="54" applyFill="1" applyBorder="1"/>
    <xf numFmtId="0" fontId="0" fillId="0" borderId="10" xfId="0" applyFill="1" applyBorder="1" applyAlignment="1">
      <alignment horizontal="right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</cellXfs>
  <cellStyles count="57">
    <cellStyle name="20 % - Accent1" xfId="19" builtinId="30" customBuiltin="1"/>
    <cellStyle name="20 % - Accent1 2" xfId="42"/>
    <cellStyle name="20 % - Accent2" xfId="23" builtinId="34" customBuiltin="1"/>
    <cellStyle name="20 % - Accent2 2" xfId="43"/>
    <cellStyle name="20 % - Accent3" xfId="27" builtinId="38" customBuiltin="1"/>
    <cellStyle name="20 % - Accent3 2" xfId="44"/>
    <cellStyle name="20 % - Accent4" xfId="31" builtinId="42" customBuiltin="1"/>
    <cellStyle name="20 % - Accent4 2" xfId="45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3 2" xfId="46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3 2" xfId="47"/>
    <cellStyle name="60 % - Accent4" xfId="33" builtinId="44" customBuiltin="1"/>
    <cellStyle name="60 % - Accent4 2" xfId="48"/>
    <cellStyle name="60 % - Accent5" xfId="37" builtinId="48" customBuiltin="1"/>
    <cellStyle name="60 % - Accent6" xfId="41" builtinId="52" customBuiltin="1"/>
    <cellStyle name="60 % - Accent6 2" xfId="49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50"/>
    <cellStyle name="Entrée" xfId="9" builtinId="20" customBuiltin="1"/>
    <cellStyle name="Excel Built-in Normal" xfId="51"/>
    <cellStyle name="Insatisfaisant" xfId="7" builtinId="27" customBuiltin="1"/>
    <cellStyle name="Lien hypertexte" xfId="54" builtinId="8"/>
    <cellStyle name="Neutre" xfId="8" builtinId="28" customBuiltin="1"/>
    <cellStyle name="Normal" xfId="0" builtinId="0"/>
    <cellStyle name="Normal 2" xfId="55"/>
    <cellStyle name="Normal 4" xfId="52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 2" xfId="53"/>
    <cellStyle name="Titre 2 2" xfId="56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.braccini@cac-mougins.fr" TargetMode="External"/><Relationship Id="rId1" Type="http://schemas.openxmlformats.org/officeDocument/2006/relationships/hyperlink" Target="mailto:a.braccini@cac-mougins.fr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a.osman@orpea.net" TargetMode="External"/><Relationship Id="rId1" Type="http://schemas.openxmlformats.org/officeDocument/2006/relationships/hyperlink" Target="mailto:a.osman@orpea.net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mailto:b.karimdjee@polesantesaintjean.fr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mailto:m.winter@polesantesaintjean.fr" TargetMode="External"/><Relationship Id="rId1" Type="http://schemas.openxmlformats.org/officeDocument/2006/relationships/hyperlink" Target="mailto:m.winter@polesantesaintjean.fr" TargetMode="External"/><Relationship Id="rId6" Type="http://schemas.openxmlformats.org/officeDocument/2006/relationships/hyperlink" Target="mailto:m.launay@polesantesaintjean.fr" TargetMode="External"/><Relationship Id="rId5" Type="http://schemas.openxmlformats.org/officeDocument/2006/relationships/hyperlink" Target="mailto:b.karimdjee@polesantesaintjean.fr" TargetMode="External"/><Relationship Id="rId4" Type="http://schemas.openxmlformats.org/officeDocument/2006/relationships/hyperlink" Target="mailto:b.karimdjee@polesantesaintjean.fr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l.dieudonne@unitededietetique.com" TargetMode="External"/><Relationship Id="rId2" Type="http://schemas.openxmlformats.org/officeDocument/2006/relationships/hyperlink" Target="mailto:d.attal@unitededietetique.com" TargetMode="External"/><Relationship Id="rId1" Type="http://schemas.openxmlformats.org/officeDocument/2006/relationships/hyperlink" Target="mailto:d.attal@unitededietetique.com" TargetMode="External"/><Relationship Id="rId5" Type="http://schemas.openxmlformats.org/officeDocument/2006/relationships/hyperlink" Target="mailto:l.dieudonne@unitededietetique.com" TargetMode="External"/><Relationship Id="rId4" Type="http://schemas.openxmlformats.org/officeDocument/2006/relationships/hyperlink" Target="mailto:l.dieudonne@unitededietetiqu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.preux@orpea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i.ben-youssef@orpea.net" TargetMode="External"/><Relationship Id="rId1" Type="http://schemas.openxmlformats.org/officeDocument/2006/relationships/hyperlink" Target="mailto:i.ben-youssef@orpea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olivierchofflet@calme.fr" TargetMode="External"/><Relationship Id="rId1" Type="http://schemas.openxmlformats.org/officeDocument/2006/relationships/hyperlink" Target="mailto:olivierchofflet@calme.fr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a.felez@orsac-montfleuri.fr" TargetMode="External"/><Relationship Id="rId1" Type="http://schemas.openxmlformats.org/officeDocument/2006/relationships/hyperlink" Target="mailto:a.felez@orsac-montfleuri.fr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c.fenollar@saintdo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cassutoo@yahoo.fr" TargetMode="External"/><Relationship Id="rId2" Type="http://schemas.openxmlformats.org/officeDocument/2006/relationships/hyperlink" Target="mailto:jmpuch@wanadoo.fr" TargetMode="External"/><Relationship Id="rId1" Type="http://schemas.openxmlformats.org/officeDocument/2006/relationships/hyperlink" Target="mailto:varto@ma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"/>
  <sheetViews>
    <sheetView tabSelected="1" topLeftCell="E1" zoomScale="80" zoomScaleNormal="80" workbookViewId="0">
      <selection activeCell="K15" sqref="K15"/>
    </sheetView>
  </sheetViews>
  <sheetFormatPr baseColWidth="10" defaultColWidth="9.140625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28.85546875" bestFit="1" customWidth="1"/>
    <col min="11" max="13" width="27.7109375" customWidth="1"/>
  </cols>
  <sheetData>
    <row r="1" spans="1:13" ht="30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52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51" t="s">
        <v>150</v>
      </c>
      <c r="L1" s="17" t="s">
        <v>10</v>
      </c>
      <c r="M1" s="17" t="s">
        <v>11</v>
      </c>
    </row>
    <row r="2" spans="1:13" outlineLevel="2" x14ac:dyDescent="0.25">
      <c r="A2" s="22">
        <v>60019627</v>
      </c>
      <c r="B2" s="21" t="s">
        <v>16</v>
      </c>
      <c r="C2" s="21">
        <v>43001899</v>
      </c>
      <c r="D2" s="21" t="s">
        <v>17</v>
      </c>
      <c r="E2" s="81" t="s">
        <v>157</v>
      </c>
      <c r="F2" s="83" t="s">
        <v>158</v>
      </c>
      <c r="G2" s="23">
        <v>44136</v>
      </c>
      <c r="H2" s="23">
        <v>45778</v>
      </c>
      <c r="I2" s="21" t="s">
        <v>14</v>
      </c>
      <c r="J2" s="47" t="s">
        <v>123</v>
      </c>
      <c r="K2" s="54">
        <v>1</v>
      </c>
      <c r="L2" s="84" t="s">
        <v>159</v>
      </c>
      <c r="M2" s="47"/>
    </row>
    <row r="3" spans="1:13" s="34" customFormat="1" outlineLevel="1" x14ac:dyDescent="0.25">
      <c r="A3" s="46"/>
      <c r="B3" s="43"/>
      <c r="C3" s="43"/>
      <c r="D3" s="43"/>
      <c r="E3" s="43"/>
      <c r="F3" s="43"/>
      <c r="G3" s="45"/>
      <c r="H3" s="45"/>
      <c r="I3" s="43"/>
      <c r="J3" s="44" t="s">
        <v>124</v>
      </c>
      <c r="K3" s="43">
        <f>SUBTOTAL(9,K2:K2)</f>
        <v>1</v>
      </c>
      <c r="L3" s="43"/>
      <c r="M3" s="43"/>
    </row>
    <row r="4" spans="1:13" outlineLevel="2" x14ac:dyDescent="0.25">
      <c r="A4" s="22">
        <v>60019627</v>
      </c>
      <c r="B4" s="21" t="s">
        <v>16</v>
      </c>
      <c r="C4" s="21">
        <v>43001899</v>
      </c>
      <c r="D4" s="21" t="s">
        <v>17</v>
      </c>
      <c r="E4" s="82" t="s">
        <v>157</v>
      </c>
      <c r="F4" s="85" t="s">
        <v>158</v>
      </c>
      <c r="G4" s="23">
        <v>43405</v>
      </c>
      <c r="H4" s="23">
        <v>45047</v>
      </c>
      <c r="I4" s="21" t="s">
        <v>14</v>
      </c>
      <c r="J4" s="21" t="s">
        <v>18</v>
      </c>
      <c r="K4" s="54"/>
      <c r="L4" s="47"/>
      <c r="M4" s="47"/>
    </row>
    <row r="5" spans="1:13" s="34" customFormat="1" outlineLevel="1" x14ac:dyDescent="0.25">
      <c r="A5" s="46"/>
      <c r="B5" s="43"/>
      <c r="C5" s="43"/>
      <c r="D5" s="43"/>
      <c r="E5" s="43"/>
      <c r="F5" s="43"/>
      <c r="G5" s="45"/>
      <c r="H5" s="45"/>
      <c r="I5" s="43"/>
      <c r="J5" s="44" t="s">
        <v>125</v>
      </c>
      <c r="K5" s="43">
        <f>SUBTOTAL(9,K4:K4)</f>
        <v>0</v>
      </c>
      <c r="L5" s="43"/>
      <c r="M5" s="43"/>
    </row>
    <row r="6" spans="1:13" s="34" customFormat="1" x14ac:dyDescent="0.25">
      <c r="A6" s="46"/>
      <c r="B6" s="43"/>
      <c r="C6" s="43"/>
      <c r="D6" s="43"/>
      <c r="E6" s="43"/>
      <c r="F6" s="43"/>
      <c r="G6" s="45"/>
      <c r="H6" s="45"/>
      <c r="I6" s="43"/>
      <c r="J6" s="44" t="s">
        <v>19</v>
      </c>
      <c r="K6" s="43">
        <f>SUBTOTAL(9,K2:K4)</f>
        <v>1</v>
      </c>
      <c r="L6" s="43"/>
      <c r="M6" s="43"/>
    </row>
  </sheetData>
  <hyperlinks>
    <hyperlink ref="F2" r:id="rId1"/>
    <hyperlink ref="F4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E1" zoomScale="80" zoomScaleNormal="80" workbookViewId="0">
      <selection activeCell="O31" sqref="O31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28.85546875" bestFit="1" customWidth="1"/>
    <col min="11" max="13" width="26.28515625" customWidth="1"/>
  </cols>
  <sheetData>
    <row r="1" spans="1:13" ht="30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52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51" t="s">
        <v>150</v>
      </c>
      <c r="L1" s="17" t="s">
        <v>10</v>
      </c>
      <c r="M1" s="17" t="s">
        <v>11</v>
      </c>
    </row>
    <row r="2" spans="1:13" outlineLevel="2" x14ac:dyDescent="0.25">
      <c r="A2" s="48">
        <v>60780558</v>
      </c>
      <c r="B2" s="47" t="s">
        <v>35</v>
      </c>
      <c r="C2" s="47">
        <v>93000292</v>
      </c>
      <c r="D2" s="47" t="s">
        <v>36</v>
      </c>
      <c r="E2" s="47" t="s">
        <v>37</v>
      </c>
      <c r="F2" s="53" t="s">
        <v>105</v>
      </c>
      <c r="G2" s="49">
        <v>43405</v>
      </c>
      <c r="H2" s="49">
        <v>45047</v>
      </c>
      <c r="I2" s="47" t="s">
        <v>14</v>
      </c>
      <c r="J2" s="47" t="s">
        <v>123</v>
      </c>
      <c r="K2" s="54"/>
      <c r="L2" s="32"/>
      <c r="M2" s="32"/>
    </row>
    <row r="3" spans="1:13" s="34" customFormat="1" outlineLevel="1" x14ac:dyDescent="0.25">
      <c r="A3" s="46"/>
      <c r="B3" s="43"/>
      <c r="C3" s="43"/>
      <c r="D3" s="43"/>
      <c r="E3" s="43"/>
      <c r="F3" s="43"/>
      <c r="G3" s="45"/>
      <c r="H3" s="45"/>
      <c r="I3" s="43"/>
      <c r="J3" s="44" t="s">
        <v>124</v>
      </c>
      <c r="K3" s="43">
        <f>SUBTOTAL(9,K2:K2)</f>
        <v>0</v>
      </c>
      <c r="L3" s="43"/>
      <c r="M3" s="43"/>
    </row>
    <row r="4" spans="1:13" outlineLevel="2" x14ac:dyDescent="0.25">
      <c r="A4" s="48">
        <v>60780558</v>
      </c>
      <c r="B4" s="47" t="s">
        <v>35</v>
      </c>
      <c r="C4" s="47">
        <v>93000292</v>
      </c>
      <c r="D4" s="47" t="s">
        <v>36</v>
      </c>
      <c r="E4" s="47" t="s">
        <v>37</v>
      </c>
      <c r="F4" s="53" t="s">
        <v>105</v>
      </c>
      <c r="G4" s="49">
        <v>43405</v>
      </c>
      <c r="H4" s="49">
        <v>45047</v>
      </c>
      <c r="I4" s="47" t="s">
        <v>14</v>
      </c>
      <c r="J4" s="47" t="s">
        <v>23</v>
      </c>
      <c r="K4" s="54"/>
      <c r="L4" s="32"/>
      <c r="M4" s="32"/>
    </row>
    <row r="5" spans="1:13" s="34" customFormat="1" outlineLevel="1" x14ac:dyDescent="0.25">
      <c r="A5" s="46"/>
      <c r="B5" s="43"/>
      <c r="C5" s="43"/>
      <c r="D5" s="43"/>
      <c r="E5" s="43"/>
      <c r="F5" s="43"/>
      <c r="G5" s="45"/>
      <c r="H5" s="45"/>
      <c r="I5" s="43"/>
      <c r="J5" s="44" t="s">
        <v>127</v>
      </c>
      <c r="K5" s="43">
        <f>SUBTOTAL(9,K4:K4)</f>
        <v>0</v>
      </c>
      <c r="L5" s="43"/>
      <c r="M5" s="43"/>
    </row>
    <row r="6" spans="1:13" s="34" customFormat="1" x14ac:dyDescent="0.25">
      <c r="A6" s="46"/>
      <c r="B6" s="43"/>
      <c r="C6" s="43"/>
      <c r="D6" s="43"/>
      <c r="E6" s="43"/>
      <c r="F6" s="43"/>
      <c r="G6" s="45"/>
      <c r="H6" s="45"/>
      <c r="I6" s="43"/>
      <c r="J6" s="44" t="s">
        <v>19</v>
      </c>
      <c r="K6" s="43">
        <f>SUBTOTAL(9,K2:K4)</f>
        <v>0</v>
      </c>
      <c r="L6" s="43"/>
      <c r="M6" s="4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8"/>
  <sheetViews>
    <sheetView topLeftCell="D1" zoomScale="80" zoomScaleNormal="80" workbookViewId="0">
      <selection activeCell="I39" sqref="I39"/>
    </sheetView>
  </sheetViews>
  <sheetFormatPr baseColWidth="10" defaultRowHeight="15" outlineLevelRow="2" x14ac:dyDescent="0.25"/>
  <cols>
    <col min="1" max="1" width="27.42578125" bestFit="1" customWidth="1"/>
    <col min="2" max="2" width="39.85546875" bestFit="1" customWidth="1"/>
    <col min="3" max="3" width="9.5703125" bestFit="1" customWidth="1"/>
    <col min="4" max="4" width="44.140625" bestFit="1" customWidth="1"/>
    <col min="5" max="5" width="35.4257812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9.5703125" bestFit="1" customWidth="1"/>
    <col min="11" max="13" width="28.140625" customWidth="1"/>
  </cols>
  <sheetData>
    <row r="1" spans="1:13" ht="30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2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1" t="s">
        <v>150</v>
      </c>
      <c r="L1" s="17" t="s">
        <v>10</v>
      </c>
      <c r="M1" s="17" t="s">
        <v>11</v>
      </c>
    </row>
    <row r="2" spans="1:13" outlineLevel="2" x14ac:dyDescent="0.25">
      <c r="A2" s="48">
        <v>60781374</v>
      </c>
      <c r="B2" s="47" t="s">
        <v>66</v>
      </c>
      <c r="C2" s="47">
        <v>93000119</v>
      </c>
      <c r="D2" s="47" t="s">
        <v>50</v>
      </c>
      <c r="E2" s="47" t="s">
        <v>67</v>
      </c>
      <c r="F2" s="53"/>
      <c r="G2" s="49">
        <v>44136</v>
      </c>
      <c r="H2" s="49">
        <v>45778</v>
      </c>
      <c r="I2" s="47" t="s">
        <v>14</v>
      </c>
      <c r="J2" s="47" t="s">
        <v>123</v>
      </c>
      <c r="K2" s="54"/>
      <c r="L2" s="32"/>
      <c r="M2" s="32"/>
    </row>
    <row r="3" spans="1:13" s="34" customFormat="1" outlineLevel="1" x14ac:dyDescent="0.25">
      <c r="A3" s="46"/>
      <c r="B3" s="43"/>
      <c r="C3" s="43"/>
      <c r="D3" s="43"/>
      <c r="E3" s="43"/>
      <c r="F3" s="43"/>
      <c r="G3" s="45"/>
      <c r="H3" s="45"/>
      <c r="I3" s="43"/>
      <c r="J3" s="44" t="s">
        <v>124</v>
      </c>
      <c r="K3" s="43">
        <f>SUBTOTAL(9,K2:K2)</f>
        <v>0</v>
      </c>
      <c r="L3" s="43"/>
      <c r="M3" s="43"/>
    </row>
    <row r="4" spans="1:13" outlineLevel="2" x14ac:dyDescent="0.25">
      <c r="A4" s="48">
        <v>60781374</v>
      </c>
      <c r="B4" s="47" t="s">
        <v>66</v>
      </c>
      <c r="C4" s="47">
        <v>93000119</v>
      </c>
      <c r="D4" s="47" t="s">
        <v>50</v>
      </c>
      <c r="E4" s="47" t="s">
        <v>67</v>
      </c>
      <c r="F4" s="53"/>
      <c r="G4" s="49">
        <v>44136</v>
      </c>
      <c r="H4" s="49">
        <v>45778</v>
      </c>
      <c r="I4" s="47" t="s">
        <v>14</v>
      </c>
      <c r="J4" s="47" t="s">
        <v>52</v>
      </c>
      <c r="K4" s="54"/>
      <c r="L4" s="32"/>
      <c r="M4" s="32"/>
    </row>
    <row r="5" spans="1:13" s="34" customFormat="1" outlineLevel="1" x14ac:dyDescent="0.25">
      <c r="A5" s="46"/>
      <c r="B5" s="43"/>
      <c r="C5" s="43"/>
      <c r="D5" s="43"/>
      <c r="E5" s="43"/>
      <c r="F5" s="43"/>
      <c r="G5" s="45"/>
      <c r="H5" s="45"/>
      <c r="I5" s="43"/>
      <c r="J5" s="44" t="s">
        <v>130</v>
      </c>
      <c r="K5" s="43">
        <f>SUBTOTAL(9,K4:K4)</f>
        <v>0</v>
      </c>
      <c r="L5" s="43"/>
      <c r="M5" s="43"/>
    </row>
    <row r="6" spans="1:13" outlineLevel="2" x14ac:dyDescent="0.25">
      <c r="A6" s="48">
        <v>60781374</v>
      </c>
      <c r="B6" s="47" t="s">
        <v>66</v>
      </c>
      <c r="C6" s="47">
        <v>43001881</v>
      </c>
      <c r="D6" s="47" t="s">
        <v>68</v>
      </c>
      <c r="E6" s="47" t="s">
        <v>69</v>
      </c>
      <c r="F6" s="53"/>
      <c r="G6" s="49">
        <v>43405</v>
      </c>
      <c r="H6" s="49">
        <v>45047</v>
      </c>
      <c r="I6" s="47" t="s">
        <v>14</v>
      </c>
      <c r="J6" s="47" t="s">
        <v>123</v>
      </c>
      <c r="K6" s="54"/>
      <c r="L6" s="32"/>
      <c r="M6" s="32"/>
    </row>
    <row r="7" spans="1:13" s="34" customFormat="1" outlineLevel="1" x14ac:dyDescent="0.25">
      <c r="A7" s="46"/>
      <c r="B7" s="43"/>
      <c r="C7" s="43"/>
      <c r="D7" s="43"/>
      <c r="E7" s="43"/>
      <c r="F7" s="43"/>
      <c r="G7" s="45"/>
      <c r="H7" s="45"/>
      <c r="I7" s="43"/>
      <c r="J7" s="44" t="s">
        <v>124</v>
      </c>
      <c r="K7" s="43">
        <f>SUBTOTAL(9,K6:K6)</f>
        <v>0</v>
      </c>
      <c r="L7" s="43"/>
      <c r="M7" s="43"/>
    </row>
    <row r="8" spans="1:13" outlineLevel="2" x14ac:dyDescent="0.25">
      <c r="A8" s="48">
        <v>60781374</v>
      </c>
      <c r="B8" s="47" t="s">
        <v>66</v>
      </c>
      <c r="C8" s="47">
        <v>43001881</v>
      </c>
      <c r="D8" s="47" t="s">
        <v>68</v>
      </c>
      <c r="E8" s="47" t="s">
        <v>69</v>
      </c>
      <c r="F8" s="53"/>
      <c r="G8" s="49">
        <v>43405</v>
      </c>
      <c r="H8" s="49">
        <v>45047</v>
      </c>
      <c r="I8" s="47" t="s">
        <v>14</v>
      </c>
      <c r="J8" s="47" t="s">
        <v>23</v>
      </c>
      <c r="K8" s="54"/>
      <c r="L8" s="32"/>
      <c r="M8" s="32"/>
    </row>
    <row r="9" spans="1:13" s="34" customFormat="1" outlineLevel="1" x14ac:dyDescent="0.25">
      <c r="A9" s="46"/>
      <c r="B9" s="43"/>
      <c r="C9" s="43"/>
      <c r="D9" s="43"/>
      <c r="E9" s="43"/>
      <c r="F9" s="43"/>
      <c r="G9" s="45"/>
      <c r="H9" s="45"/>
      <c r="I9" s="43"/>
      <c r="J9" s="44" t="s">
        <v>127</v>
      </c>
      <c r="K9" s="43">
        <f>SUBTOTAL(9,K8:K8)</f>
        <v>0</v>
      </c>
      <c r="L9" s="43"/>
      <c r="M9" s="43"/>
    </row>
    <row r="10" spans="1:13" outlineLevel="2" x14ac:dyDescent="0.25">
      <c r="A10" s="69">
        <v>60781374</v>
      </c>
      <c r="B10" s="79" t="s">
        <v>66</v>
      </c>
      <c r="C10" s="70">
        <v>43001882</v>
      </c>
      <c r="D10" s="70" t="s">
        <v>117</v>
      </c>
      <c r="E10" s="70" t="s">
        <v>118</v>
      </c>
      <c r="F10" s="71"/>
      <c r="G10" s="72">
        <v>43405</v>
      </c>
      <c r="H10" s="72">
        <v>45047</v>
      </c>
      <c r="I10" s="70" t="s">
        <v>14</v>
      </c>
      <c r="J10" s="79" t="s">
        <v>123</v>
      </c>
      <c r="K10" s="74"/>
      <c r="L10" s="77"/>
      <c r="M10" s="77"/>
    </row>
    <row r="11" spans="1:13" s="34" customFormat="1" outlineLevel="1" x14ac:dyDescent="0.25">
      <c r="A11" s="78"/>
      <c r="B11" s="75"/>
      <c r="C11" s="73"/>
      <c r="D11" s="73"/>
      <c r="E11" s="73"/>
      <c r="F11" s="75"/>
      <c r="G11" s="76"/>
      <c r="H11" s="76"/>
      <c r="I11" s="73"/>
      <c r="J11" s="80" t="s">
        <v>124</v>
      </c>
      <c r="K11" s="75">
        <f>SUBTOTAL(9,K10:K10)</f>
        <v>0</v>
      </c>
      <c r="L11" s="75"/>
      <c r="M11" s="75"/>
    </row>
    <row r="12" spans="1:13" ht="30" outlineLevel="2" x14ac:dyDescent="0.25">
      <c r="A12" s="48">
        <v>60781374</v>
      </c>
      <c r="B12" s="47" t="s">
        <v>66</v>
      </c>
      <c r="C12" s="28">
        <v>43001882</v>
      </c>
      <c r="D12" s="28" t="s">
        <v>117</v>
      </c>
      <c r="E12" s="86" t="s">
        <v>162</v>
      </c>
      <c r="F12" s="53"/>
      <c r="G12" s="31">
        <v>43405</v>
      </c>
      <c r="H12" s="31">
        <v>45047</v>
      </c>
      <c r="I12" s="28" t="s">
        <v>14</v>
      </c>
      <c r="J12" s="28" t="s">
        <v>23</v>
      </c>
      <c r="K12" s="54"/>
      <c r="L12" s="32"/>
      <c r="M12" s="32"/>
    </row>
    <row r="13" spans="1:13" s="34" customFormat="1" outlineLevel="1" x14ac:dyDescent="0.25">
      <c r="A13" s="46"/>
      <c r="B13" s="43"/>
      <c r="C13" s="26"/>
      <c r="D13" s="26"/>
      <c r="E13" s="26"/>
      <c r="F13" s="43"/>
      <c r="G13" s="25"/>
      <c r="H13" s="25"/>
      <c r="I13" s="26"/>
      <c r="J13" s="50" t="s">
        <v>127</v>
      </c>
      <c r="K13" s="43">
        <f>SUBTOTAL(9,K12:K12)</f>
        <v>0</v>
      </c>
      <c r="L13" s="43"/>
      <c r="M13" s="43"/>
    </row>
    <row r="14" spans="1:13" outlineLevel="2" x14ac:dyDescent="0.25">
      <c r="A14" s="48">
        <v>60781374</v>
      </c>
      <c r="B14" s="47" t="s">
        <v>66</v>
      </c>
      <c r="C14" s="28"/>
      <c r="D14" s="28" t="s">
        <v>119</v>
      </c>
      <c r="E14" s="28" t="s">
        <v>120</v>
      </c>
      <c r="F14" s="53"/>
      <c r="G14" s="28"/>
      <c r="H14" s="28"/>
      <c r="I14" s="28" t="s">
        <v>14</v>
      </c>
      <c r="J14" s="28" t="s">
        <v>52</v>
      </c>
      <c r="K14" s="54"/>
      <c r="L14" s="32"/>
      <c r="M14" s="32"/>
    </row>
    <row r="15" spans="1:13" s="34" customFormat="1" outlineLevel="1" x14ac:dyDescent="0.25">
      <c r="A15" s="46"/>
      <c r="B15" s="43"/>
      <c r="C15" s="26"/>
      <c r="D15" s="26"/>
      <c r="E15" s="26"/>
      <c r="F15" s="43"/>
      <c r="G15" s="26"/>
      <c r="H15" s="26"/>
      <c r="I15" s="26"/>
      <c r="J15" s="50" t="s">
        <v>130</v>
      </c>
      <c r="K15" s="43">
        <f>SUBTOTAL(9,K14:K14)</f>
        <v>0</v>
      </c>
      <c r="L15" s="43"/>
      <c r="M15" s="43"/>
    </row>
    <row r="16" spans="1:13" outlineLevel="2" x14ac:dyDescent="0.25">
      <c r="A16" s="48">
        <v>60781374</v>
      </c>
      <c r="B16" s="47" t="s">
        <v>66</v>
      </c>
      <c r="C16" s="28"/>
      <c r="D16" s="28" t="s">
        <v>122</v>
      </c>
      <c r="E16" s="28" t="s">
        <v>121</v>
      </c>
      <c r="F16" s="53"/>
      <c r="G16" s="28"/>
      <c r="H16" s="28"/>
      <c r="I16" s="28" t="s">
        <v>14</v>
      </c>
      <c r="J16" s="28" t="s">
        <v>23</v>
      </c>
      <c r="K16" s="54"/>
      <c r="L16" s="32"/>
      <c r="M16" s="32"/>
    </row>
    <row r="17" spans="1:13" s="34" customFormat="1" outlineLevel="1" x14ac:dyDescent="0.25">
      <c r="A17" s="46"/>
      <c r="B17" s="43"/>
      <c r="C17" s="26"/>
      <c r="D17" s="26"/>
      <c r="E17" s="26"/>
      <c r="F17" s="43"/>
      <c r="G17" s="26"/>
      <c r="H17" s="26"/>
      <c r="I17" s="26"/>
      <c r="J17" s="50" t="s">
        <v>127</v>
      </c>
      <c r="K17" s="43">
        <f>SUBTOTAL(9,K16:K16)</f>
        <v>0</v>
      </c>
      <c r="L17" s="43"/>
      <c r="M17" s="43"/>
    </row>
    <row r="18" spans="1:13" s="34" customFormat="1" x14ac:dyDescent="0.25">
      <c r="A18" s="46"/>
      <c r="B18" s="43"/>
      <c r="C18" s="26"/>
      <c r="D18" s="26"/>
      <c r="E18" s="26"/>
      <c r="F18" s="43"/>
      <c r="G18" s="26"/>
      <c r="H18" s="26"/>
      <c r="I18" s="26"/>
      <c r="J18" s="50" t="s">
        <v>19</v>
      </c>
      <c r="K18" s="43">
        <f>SUBTOTAL(9,K2:K16)</f>
        <v>0</v>
      </c>
      <c r="L18" s="43"/>
      <c r="M18" s="43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E1" zoomScale="80" zoomScaleNormal="80" zoomScaleSheetLayoutView="148" workbookViewId="0">
      <selection activeCell="K1" sqref="K1:M1048576"/>
    </sheetView>
  </sheetViews>
  <sheetFormatPr baseColWidth="10" defaultColWidth="9.140625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32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28.85546875" bestFit="1" customWidth="1"/>
    <col min="11" max="13" width="28.5703125" customWidth="1"/>
  </cols>
  <sheetData>
    <row r="1" spans="1:13" ht="30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52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51" t="s">
        <v>150</v>
      </c>
      <c r="L1" s="17" t="s">
        <v>10</v>
      </c>
      <c r="M1" s="17" t="s">
        <v>11</v>
      </c>
    </row>
    <row r="2" spans="1:13" outlineLevel="2" x14ac:dyDescent="0.25">
      <c r="A2" s="48">
        <v>60005469</v>
      </c>
      <c r="B2" s="47" t="s">
        <v>20</v>
      </c>
      <c r="C2" s="47">
        <v>43002105</v>
      </c>
      <c r="D2" s="47" t="s">
        <v>21</v>
      </c>
      <c r="E2" s="47" t="s">
        <v>22</v>
      </c>
      <c r="F2" s="64" t="s">
        <v>106</v>
      </c>
      <c r="G2" s="49">
        <v>43405</v>
      </c>
      <c r="H2" s="49">
        <v>45047</v>
      </c>
      <c r="I2" s="47" t="s">
        <v>14</v>
      </c>
      <c r="J2" s="47" t="s">
        <v>123</v>
      </c>
      <c r="K2" s="54"/>
      <c r="L2" s="32"/>
      <c r="M2" s="32"/>
    </row>
    <row r="3" spans="1:13" s="34" customFormat="1" outlineLevel="1" x14ac:dyDescent="0.25">
      <c r="A3" s="46"/>
      <c r="B3" s="43"/>
      <c r="C3" s="43"/>
      <c r="D3" s="43"/>
      <c r="E3" s="43"/>
      <c r="F3" s="56"/>
      <c r="G3" s="45"/>
      <c r="H3" s="45"/>
      <c r="I3" s="43"/>
      <c r="J3" s="44" t="s">
        <v>124</v>
      </c>
      <c r="K3" s="43">
        <f>SUBTOTAL(9,K2:K2)</f>
        <v>0</v>
      </c>
      <c r="L3" s="43"/>
      <c r="M3" s="43"/>
    </row>
    <row r="4" spans="1:13" outlineLevel="2" x14ac:dyDescent="0.25">
      <c r="A4" s="48">
        <v>60005469</v>
      </c>
      <c r="B4" s="47" t="s">
        <v>20</v>
      </c>
      <c r="C4" s="47">
        <v>43002105</v>
      </c>
      <c r="D4" s="47" t="s">
        <v>21</v>
      </c>
      <c r="E4" s="47" t="s">
        <v>22</v>
      </c>
      <c r="F4" s="64" t="s">
        <v>106</v>
      </c>
      <c r="G4" s="49">
        <v>43405</v>
      </c>
      <c r="H4" s="49">
        <v>45047</v>
      </c>
      <c r="I4" s="47" t="s">
        <v>14</v>
      </c>
      <c r="J4" s="47" t="s">
        <v>23</v>
      </c>
      <c r="K4" s="54"/>
      <c r="L4" s="32"/>
      <c r="M4" s="32"/>
    </row>
    <row r="5" spans="1:13" s="34" customFormat="1" outlineLevel="1" x14ac:dyDescent="0.25">
      <c r="A5" s="46"/>
      <c r="B5" s="43"/>
      <c r="C5" s="43"/>
      <c r="D5" s="43"/>
      <c r="E5" s="43"/>
      <c r="F5" s="56"/>
      <c r="G5" s="45"/>
      <c r="H5" s="45"/>
      <c r="I5" s="43"/>
      <c r="J5" s="44" t="s">
        <v>127</v>
      </c>
      <c r="K5" s="43">
        <f>SUBTOTAL(9,K4:K4)</f>
        <v>0</v>
      </c>
      <c r="L5" s="43"/>
      <c r="M5" s="43"/>
    </row>
    <row r="6" spans="1:13" s="34" customFormat="1" x14ac:dyDescent="0.25">
      <c r="A6" s="46"/>
      <c r="B6" s="43"/>
      <c r="C6" s="43"/>
      <c r="D6" s="43"/>
      <c r="E6" s="43"/>
      <c r="F6" s="56"/>
      <c r="G6" s="45"/>
      <c r="H6" s="45"/>
      <c r="I6" s="43"/>
      <c r="J6" s="44" t="s">
        <v>19</v>
      </c>
      <c r="K6" s="43">
        <f>SUBTOTAL(9,K2:K4)</f>
        <v>0</v>
      </c>
      <c r="L6" s="43"/>
      <c r="M6" s="43"/>
    </row>
  </sheetData>
  <hyperlinks>
    <hyperlink ref="F2" r:id="rId1"/>
    <hyperlink ref="F4" r:id="rId2"/>
  </hyperlinks>
  <pageMargins left="0.7" right="0.7" top="0.75" bottom="0.75" header="0.3" footer="0.3"/>
  <pageSetup paperSize="9" orientation="portrait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G1" workbookViewId="0">
      <selection activeCell="Q18" sqref="Q18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56.285156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3.5703125" bestFit="1" customWidth="1"/>
    <col min="11" max="11" width="26.85546875" customWidth="1"/>
    <col min="12" max="12" width="14" customWidth="1"/>
    <col min="13" max="13" width="17.28515625" customWidth="1"/>
  </cols>
  <sheetData>
    <row r="1" spans="1:13" ht="45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52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51" t="s">
        <v>150</v>
      </c>
      <c r="L1" s="17" t="s">
        <v>10</v>
      </c>
      <c r="M1" s="17" t="s">
        <v>11</v>
      </c>
    </row>
    <row r="2" spans="1:13" x14ac:dyDescent="0.25">
      <c r="A2" s="48"/>
      <c r="B2" s="47" t="s">
        <v>151</v>
      </c>
      <c r="C2" s="47"/>
      <c r="D2" s="47" t="s">
        <v>152</v>
      </c>
      <c r="E2" s="47" t="s">
        <v>153</v>
      </c>
      <c r="F2" s="64" t="s">
        <v>154</v>
      </c>
      <c r="G2" s="49">
        <v>44866</v>
      </c>
      <c r="H2" s="49">
        <v>46508</v>
      </c>
      <c r="I2" s="47" t="s">
        <v>14</v>
      </c>
      <c r="J2" s="47" t="s">
        <v>155</v>
      </c>
      <c r="K2" s="54"/>
      <c r="L2" s="32"/>
      <c r="M2" s="32"/>
    </row>
    <row r="3" spans="1:13" x14ac:dyDescent="0.25">
      <c r="A3" s="46"/>
      <c r="B3" s="43"/>
      <c r="C3" s="43"/>
      <c r="D3" s="43"/>
      <c r="E3" s="43"/>
      <c r="F3" s="56"/>
      <c r="G3" s="45"/>
      <c r="H3" s="45"/>
      <c r="I3" s="43"/>
      <c r="J3" s="44" t="s">
        <v>156</v>
      </c>
      <c r="K3" s="43">
        <f>SUBTOTAL(9,K2:K2)</f>
        <v>0</v>
      </c>
      <c r="L3" s="43"/>
      <c r="M3" s="43"/>
    </row>
    <row r="4" spans="1:13" x14ac:dyDescent="0.25">
      <c r="A4" s="46"/>
      <c r="B4" s="43"/>
      <c r="C4" s="43"/>
      <c r="D4" s="43"/>
      <c r="E4" s="43"/>
      <c r="F4" s="56"/>
      <c r="G4" s="45"/>
      <c r="H4" s="45"/>
      <c r="I4" s="43"/>
      <c r="J4" s="44" t="s">
        <v>19</v>
      </c>
      <c r="K4" s="43">
        <f>SUBTOTAL(9,K2:K3)</f>
        <v>0</v>
      </c>
      <c r="L4" s="43"/>
      <c r="M4" s="4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E1" zoomScale="80" zoomScaleNormal="80" workbookViewId="0">
      <selection activeCell="L3" sqref="L3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36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28.85546875" bestFit="1" customWidth="1"/>
    <col min="11" max="16" width="28.85546875" customWidth="1"/>
  </cols>
  <sheetData>
    <row r="1" spans="1:13" ht="30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52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51" t="s">
        <v>150</v>
      </c>
      <c r="L1" s="17" t="s">
        <v>10</v>
      </c>
      <c r="M1" s="17" t="s">
        <v>11</v>
      </c>
    </row>
    <row r="2" spans="1:13" outlineLevel="2" x14ac:dyDescent="0.25">
      <c r="A2" s="48">
        <v>830100392</v>
      </c>
      <c r="B2" s="47" t="s">
        <v>38</v>
      </c>
      <c r="C2" s="47">
        <v>93000123</v>
      </c>
      <c r="D2" s="47" t="s">
        <v>39</v>
      </c>
      <c r="E2" s="47" t="s">
        <v>40</v>
      </c>
      <c r="F2" s="53" t="s">
        <v>107</v>
      </c>
      <c r="G2" s="49">
        <v>43770</v>
      </c>
      <c r="H2" s="49">
        <v>45413</v>
      </c>
      <c r="I2" s="47" t="s">
        <v>14</v>
      </c>
      <c r="J2" s="47" t="s">
        <v>123</v>
      </c>
      <c r="K2" s="54"/>
      <c r="L2" s="32"/>
      <c r="M2" s="32"/>
    </row>
    <row r="3" spans="1:13" s="34" customFormat="1" outlineLevel="1" x14ac:dyDescent="0.25">
      <c r="A3" s="46"/>
      <c r="B3" s="43"/>
      <c r="C3" s="43"/>
      <c r="D3" s="43"/>
      <c r="E3" s="43"/>
      <c r="F3" s="43"/>
      <c r="G3" s="45"/>
      <c r="H3" s="45"/>
      <c r="I3" s="43"/>
      <c r="J3" s="44" t="s">
        <v>124</v>
      </c>
      <c r="K3" s="43"/>
      <c r="L3" s="43">
        <f>SUBTOTAL(9,L2:L2)</f>
        <v>0</v>
      </c>
      <c r="M3" s="43"/>
    </row>
    <row r="4" spans="1:13" outlineLevel="2" x14ac:dyDescent="0.25">
      <c r="A4" s="36">
        <v>830100392</v>
      </c>
      <c r="B4" s="47" t="s">
        <v>38</v>
      </c>
      <c r="C4" s="47">
        <v>93000123</v>
      </c>
      <c r="D4" s="47" t="s">
        <v>39</v>
      </c>
      <c r="E4" s="47" t="s">
        <v>40</v>
      </c>
      <c r="F4" s="53"/>
      <c r="G4" s="49">
        <v>43770</v>
      </c>
      <c r="H4" s="49">
        <v>45413</v>
      </c>
      <c r="I4" s="47" t="s">
        <v>14</v>
      </c>
      <c r="J4" s="47" t="s">
        <v>41</v>
      </c>
      <c r="K4" s="54"/>
      <c r="L4" s="32"/>
      <c r="M4" s="32"/>
    </row>
    <row r="5" spans="1:13" s="34" customFormat="1" outlineLevel="1" x14ac:dyDescent="0.25">
      <c r="A5" s="35"/>
      <c r="B5" s="43"/>
      <c r="C5" s="43"/>
      <c r="D5" s="43"/>
      <c r="E5" s="43"/>
      <c r="F5" s="43"/>
      <c r="G5" s="45"/>
      <c r="H5" s="45"/>
      <c r="I5" s="43"/>
      <c r="J5" s="44" t="s">
        <v>135</v>
      </c>
      <c r="K5" s="43"/>
      <c r="L5" s="43">
        <f>SUBTOTAL(9,L4:L4)</f>
        <v>0</v>
      </c>
      <c r="M5" s="43"/>
    </row>
    <row r="6" spans="1:13" s="34" customFormat="1" x14ac:dyDescent="0.25">
      <c r="A6" s="35"/>
      <c r="B6" s="43"/>
      <c r="C6" s="43"/>
      <c r="D6" s="43"/>
      <c r="E6" s="43"/>
      <c r="F6" s="43"/>
      <c r="G6" s="45"/>
      <c r="H6" s="45"/>
      <c r="I6" s="43"/>
      <c r="J6" s="44" t="s">
        <v>19</v>
      </c>
      <c r="K6" s="43"/>
      <c r="L6" s="43">
        <f>SUBTOTAL(9,L2:L4)</f>
        <v>0</v>
      </c>
      <c r="M6" s="4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4"/>
  <sheetViews>
    <sheetView topLeftCell="E1" zoomScale="80" zoomScaleNormal="80" workbookViewId="0">
      <selection activeCell="O11" sqref="O11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30.57031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28.85546875" bestFit="1" customWidth="1"/>
    <col min="11" max="13" width="27.7109375" customWidth="1"/>
  </cols>
  <sheetData>
    <row r="1" spans="1:13" ht="30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52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51" t="s">
        <v>150</v>
      </c>
      <c r="L1" s="17" t="s">
        <v>10</v>
      </c>
      <c r="M1" s="17" t="s">
        <v>11</v>
      </c>
    </row>
    <row r="2" spans="1:13" ht="15" customHeight="1" outlineLevel="2" x14ac:dyDescent="0.25">
      <c r="A2" s="36">
        <v>60780517</v>
      </c>
      <c r="B2" s="47" t="s">
        <v>70</v>
      </c>
      <c r="C2" s="47">
        <v>93000544</v>
      </c>
      <c r="D2" s="47" t="s">
        <v>59</v>
      </c>
      <c r="E2" s="47" t="s">
        <v>71</v>
      </c>
      <c r="F2" s="64" t="s">
        <v>108</v>
      </c>
      <c r="G2" s="49">
        <v>44136</v>
      </c>
      <c r="H2" s="49">
        <v>45778</v>
      </c>
      <c r="I2" s="47" t="s">
        <v>14</v>
      </c>
      <c r="J2" s="47" t="s">
        <v>61</v>
      </c>
      <c r="K2" s="54">
        <v>1</v>
      </c>
      <c r="L2" s="89" t="s">
        <v>164</v>
      </c>
      <c r="M2" s="32"/>
    </row>
    <row r="3" spans="1:13" s="34" customFormat="1" outlineLevel="1" x14ac:dyDescent="0.25">
      <c r="A3" s="35"/>
      <c r="B3" s="43"/>
      <c r="C3" s="43"/>
      <c r="D3" s="43"/>
      <c r="E3" s="43"/>
      <c r="F3" s="56"/>
      <c r="G3" s="45"/>
      <c r="H3" s="45"/>
      <c r="I3" s="43"/>
      <c r="J3" s="44" t="s">
        <v>132</v>
      </c>
      <c r="K3" s="43">
        <f>SUBTOTAL(9,K2:K2)</f>
        <v>1</v>
      </c>
      <c r="L3" s="90"/>
      <c r="M3" s="43"/>
    </row>
    <row r="4" spans="1:13" outlineLevel="2" x14ac:dyDescent="0.25">
      <c r="A4" s="36">
        <v>60780517</v>
      </c>
      <c r="B4" s="47" t="s">
        <v>70</v>
      </c>
      <c r="C4" s="47">
        <v>93000544</v>
      </c>
      <c r="D4" s="47" t="s">
        <v>59</v>
      </c>
      <c r="E4" s="47" t="s">
        <v>71</v>
      </c>
      <c r="F4" s="64" t="s">
        <v>108</v>
      </c>
      <c r="G4" s="49">
        <v>44317</v>
      </c>
      <c r="H4" s="49">
        <v>44501</v>
      </c>
      <c r="I4" s="47" t="s">
        <v>14</v>
      </c>
      <c r="J4" s="47" t="s">
        <v>72</v>
      </c>
      <c r="K4" s="54"/>
      <c r="L4" s="90"/>
      <c r="M4" s="32"/>
    </row>
    <row r="5" spans="1:13" s="34" customFormat="1" outlineLevel="1" x14ac:dyDescent="0.25">
      <c r="A5" s="35"/>
      <c r="B5" s="43"/>
      <c r="C5" s="43"/>
      <c r="D5" s="43"/>
      <c r="E5" s="43"/>
      <c r="F5" s="56"/>
      <c r="G5" s="45"/>
      <c r="H5" s="45"/>
      <c r="I5" s="43"/>
      <c r="J5" s="44" t="s">
        <v>136</v>
      </c>
      <c r="K5" s="43">
        <f>SUBTOTAL(9,K4:K4)</f>
        <v>0</v>
      </c>
      <c r="L5" s="91"/>
      <c r="M5" s="43"/>
    </row>
    <row r="6" spans="1:13" ht="15" customHeight="1" outlineLevel="2" x14ac:dyDescent="0.25">
      <c r="A6" s="48">
        <v>60780517</v>
      </c>
      <c r="B6" s="47" t="s">
        <v>70</v>
      </c>
      <c r="C6" s="47">
        <v>93000012</v>
      </c>
      <c r="D6" s="47" t="s">
        <v>73</v>
      </c>
      <c r="E6" s="47" t="s">
        <v>74</v>
      </c>
      <c r="F6" s="64" t="s">
        <v>109</v>
      </c>
      <c r="G6" s="49">
        <v>43405</v>
      </c>
      <c r="H6" s="49">
        <v>45047</v>
      </c>
      <c r="I6" s="47" t="s">
        <v>14</v>
      </c>
      <c r="J6" s="47" t="s">
        <v>123</v>
      </c>
      <c r="K6" s="54"/>
      <c r="L6" s="89" t="s">
        <v>165</v>
      </c>
      <c r="M6" s="32"/>
    </row>
    <row r="7" spans="1:13" s="34" customFormat="1" outlineLevel="1" x14ac:dyDescent="0.25">
      <c r="A7" s="46"/>
      <c r="B7" s="43"/>
      <c r="C7" s="43"/>
      <c r="D7" s="43"/>
      <c r="E7" s="43"/>
      <c r="F7" s="56"/>
      <c r="G7" s="45"/>
      <c r="H7" s="45"/>
      <c r="I7" s="43"/>
      <c r="J7" s="44" t="s">
        <v>124</v>
      </c>
      <c r="K7" s="43">
        <f>SUBTOTAL(9,K6:K6)</f>
        <v>0</v>
      </c>
      <c r="L7" s="90"/>
      <c r="M7" s="43"/>
    </row>
    <row r="8" spans="1:13" outlineLevel="2" x14ac:dyDescent="0.25">
      <c r="A8" s="36">
        <v>60780517</v>
      </c>
      <c r="B8" s="47" t="s">
        <v>70</v>
      </c>
      <c r="C8" s="47">
        <v>93000012</v>
      </c>
      <c r="D8" s="47" t="s">
        <v>73</v>
      </c>
      <c r="E8" s="47" t="s">
        <v>74</v>
      </c>
      <c r="F8" s="64" t="s">
        <v>109</v>
      </c>
      <c r="G8" s="49">
        <v>43405</v>
      </c>
      <c r="H8" s="49">
        <v>45047</v>
      </c>
      <c r="I8" s="47" t="s">
        <v>14</v>
      </c>
      <c r="J8" s="47" t="s">
        <v>75</v>
      </c>
      <c r="K8" s="54">
        <v>1</v>
      </c>
      <c r="L8" s="90"/>
      <c r="M8" s="32"/>
    </row>
    <row r="9" spans="1:13" s="34" customFormat="1" outlineLevel="1" x14ac:dyDescent="0.25">
      <c r="A9" s="35"/>
      <c r="B9" s="43"/>
      <c r="C9" s="43"/>
      <c r="D9" s="43"/>
      <c r="E9" s="43"/>
      <c r="F9" s="56"/>
      <c r="G9" s="45"/>
      <c r="H9" s="45"/>
      <c r="I9" s="43"/>
      <c r="J9" s="44" t="s">
        <v>137</v>
      </c>
      <c r="K9" s="43">
        <f>SUBTOTAL(9,K8:K8)</f>
        <v>1</v>
      </c>
      <c r="L9" s="90"/>
      <c r="M9" s="43"/>
    </row>
    <row r="10" spans="1:13" outlineLevel="2" x14ac:dyDescent="0.25">
      <c r="A10" s="36">
        <v>60780517</v>
      </c>
      <c r="B10" s="47" t="s">
        <v>70</v>
      </c>
      <c r="C10" s="47">
        <v>93000012</v>
      </c>
      <c r="D10" s="47" t="s">
        <v>73</v>
      </c>
      <c r="E10" s="47" t="s">
        <v>74</v>
      </c>
      <c r="F10" s="64" t="s">
        <v>109</v>
      </c>
      <c r="G10" s="49">
        <v>43405</v>
      </c>
      <c r="H10" s="49">
        <v>45047</v>
      </c>
      <c r="I10" s="47" t="s">
        <v>14</v>
      </c>
      <c r="J10" s="47" t="s">
        <v>76</v>
      </c>
      <c r="K10" s="54"/>
      <c r="L10" s="90"/>
      <c r="M10" s="32"/>
    </row>
    <row r="11" spans="1:13" s="34" customFormat="1" outlineLevel="1" x14ac:dyDescent="0.25">
      <c r="A11" s="35"/>
      <c r="B11" s="43"/>
      <c r="C11" s="43"/>
      <c r="D11" s="43"/>
      <c r="E11" s="43"/>
      <c r="F11" s="56"/>
      <c r="G11" s="45"/>
      <c r="H11" s="45"/>
      <c r="I11" s="43"/>
      <c r="J11" s="44" t="s">
        <v>138</v>
      </c>
      <c r="K11" s="43">
        <f>SUBTOTAL(9,K10:K10)</f>
        <v>0</v>
      </c>
      <c r="L11" s="91"/>
      <c r="M11" s="43"/>
    </row>
    <row r="12" spans="1:13" outlineLevel="2" x14ac:dyDescent="0.25">
      <c r="A12" s="36">
        <v>60780517</v>
      </c>
      <c r="B12" s="47" t="s">
        <v>70</v>
      </c>
      <c r="C12" s="61">
        <v>93000795</v>
      </c>
      <c r="D12" s="47" t="s">
        <v>96</v>
      </c>
      <c r="E12" s="47" t="s">
        <v>98</v>
      </c>
      <c r="F12" s="64" t="s">
        <v>110</v>
      </c>
      <c r="G12" s="33">
        <v>44317</v>
      </c>
      <c r="H12" s="33">
        <v>44682</v>
      </c>
      <c r="I12" s="47" t="s">
        <v>97</v>
      </c>
      <c r="J12" s="32" t="s">
        <v>99</v>
      </c>
      <c r="K12" s="54">
        <v>1</v>
      </c>
      <c r="L12" s="32"/>
      <c r="M12" s="32"/>
    </row>
    <row r="13" spans="1:13" s="34" customFormat="1" outlineLevel="1" x14ac:dyDescent="0.25">
      <c r="A13" s="35"/>
      <c r="B13" s="43"/>
      <c r="C13" s="62"/>
      <c r="D13" s="43"/>
      <c r="E13" s="43"/>
      <c r="F13" s="56"/>
      <c r="G13" s="45"/>
      <c r="H13" s="45"/>
      <c r="I13" s="43"/>
      <c r="J13" s="44" t="s">
        <v>139</v>
      </c>
      <c r="K13" s="43">
        <f>SUBTOTAL(9,K12:K12)</f>
        <v>1</v>
      </c>
      <c r="L13" s="43"/>
      <c r="M13" s="43"/>
    </row>
    <row r="14" spans="1:13" s="34" customFormat="1" x14ac:dyDescent="0.25">
      <c r="A14" s="35"/>
      <c r="B14" s="43"/>
      <c r="C14" s="62"/>
      <c r="D14" s="43"/>
      <c r="E14" s="43"/>
      <c r="F14" s="56"/>
      <c r="G14" s="45"/>
      <c r="H14" s="45"/>
      <c r="I14" s="43"/>
      <c r="J14" s="44" t="s">
        <v>19</v>
      </c>
      <c r="K14" s="43">
        <f>SUBTOTAL(9,K2:K12)</f>
        <v>3</v>
      </c>
      <c r="L14" s="43"/>
      <c r="M14" s="43"/>
    </row>
  </sheetData>
  <mergeCells count="2">
    <mergeCell ref="L2:L5"/>
    <mergeCell ref="L6:L11"/>
  </mergeCells>
  <hyperlinks>
    <hyperlink ref="F2" r:id="rId1"/>
    <hyperlink ref="F4" r:id="rId2"/>
    <hyperlink ref="F6" r:id="rId3"/>
    <hyperlink ref="F8" r:id="rId4"/>
    <hyperlink ref="F10" r:id="rId5"/>
    <hyperlink ref="F12" r:id="rId6"/>
  </hyperlinks>
  <pageMargins left="0.7" right="0.7" top="0.75" bottom="0.75" header="0.3" footer="0.3"/>
  <pageSetup paperSize="9" orientation="portrait" r:id="rId7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"/>
  <sheetViews>
    <sheetView topLeftCell="E1" zoomScale="80" zoomScaleNormal="80" workbookViewId="0">
      <selection activeCell="O38" sqref="O38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8.57031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28.85546875" bestFit="1" customWidth="1"/>
    <col min="11" max="13" width="29.28515625" customWidth="1"/>
  </cols>
  <sheetData>
    <row r="1" spans="1:13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2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1" t="s">
        <v>150</v>
      </c>
      <c r="L1" s="17" t="s">
        <v>10</v>
      </c>
      <c r="M1" s="17" t="s">
        <v>11</v>
      </c>
    </row>
    <row r="2" spans="1:13" outlineLevel="2" x14ac:dyDescent="0.25">
      <c r="A2" s="48">
        <v>60780756</v>
      </c>
      <c r="B2" s="47" t="s">
        <v>77</v>
      </c>
      <c r="C2" s="47">
        <v>93000580</v>
      </c>
      <c r="D2" s="47" t="s">
        <v>78</v>
      </c>
      <c r="E2" s="37" t="s">
        <v>79</v>
      </c>
      <c r="F2" s="67" t="s">
        <v>111</v>
      </c>
      <c r="G2" s="49">
        <v>44501</v>
      </c>
      <c r="H2" s="49">
        <v>46143</v>
      </c>
      <c r="I2" s="47" t="s">
        <v>14</v>
      </c>
      <c r="J2" s="47" t="s">
        <v>123</v>
      </c>
      <c r="K2" s="54">
        <v>0</v>
      </c>
      <c r="L2" s="32"/>
      <c r="M2" s="32"/>
    </row>
    <row r="3" spans="1:13" s="34" customFormat="1" outlineLevel="1" x14ac:dyDescent="0.25">
      <c r="A3" s="46"/>
      <c r="B3" s="43"/>
      <c r="C3" s="43"/>
      <c r="D3" s="43"/>
      <c r="E3" s="63"/>
      <c r="F3" s="63"/>
      <c r="G3" s="45"/>
      <c r="H3" s="45"/>
      <c r="I3" s="43"/>
      <c r="J3" s="44" t="s">
        <v>124</v>
      </c>
      <c r="K3" s="43">
        <f>SUBTOTAL(9,K2:K2)</f>
        <v>0</v>
      </c>
      <c r="L3" s="43"/>
      <c r="M3" s="43"/>
    </row>
    <row r="4" spans="1:13" outlineLevel="2" x14ac:dyDescent="0.25">
      <c r="A4" s="36">
        <v>60780756</v>
      </c>
      <c r="B4" s="47" t="s">
        <v>77</v>
      </c>
      <c r="C4" s="47">
        <v>93000580</v>
      </c>
      <c r="D4" s="47" t="s">
        <v>78</v>
      </c>
      <c r="E4" s="37" t="s">
        <v>79</v>
      </c>
      <c r="F4" s="67" t="s">
        <v>111</v>
      </c>
      <c r="G4" s="49">
        <v>44501</v>
      </c>
      <c r="H4" s="49">
        <v>44682</v>
      </c>
      <c r="I4" s="47" t="s">
        <v>14</v>
      </c>
      <c r="J4" s="47" t="s">
        <v>80</v>
      </c>
      <c r="K4" s="54">
        <v>0</v>
      </c>
      <c r="L4" s="32"/>
      <c r="M4" s="32"/>
    </row>
    <row r="5" spans="1:13" s="34" customFormat="1" outlineLevel="1" x14ac:dyDescent="0.25">
      <c r="A5" s="35"/>
      <c r="B5" s="43"/>
      <c r="C5" s="43"/>
      <c r="D5" s="43"/>
      <c r="E5" s="63"/>
      <c r="F5" s="63"/>
      <c r="G5" s="45"/>
      <c r="H5" s="45"/>
      <c r="I5" s="43"/>
      <c r="J5" s="44" t="s">
        <v>140</v>
      </c>
      <c r="K5" s="43">
        <f>SUBTOTAL(9,K4:K4)</f>
        <v>0</v>
      </c>
      <c r="L5" s="43"/>
      <c r="M5" s="43"/>
    </row>
    <row r="6" spans="1:13" s="34" customFormat="1" x14ac:dyDescent="0.25">
      <c r="A6" s="35"/>
      <c r="B6" s="43"/>
      <c r="C6" s="43"/>
      <c r="D6" s="43"/>
      <c r="E6" s="63"/>
      <c r="F6" s="63"/>
      <c r="G6" s="45"/>
      <c r="H6" s="45"/>
      <c r="I6" s="43"/>
      <c r="J6" s="44" t="s">
        <v>19</v>
      </c>
      <c r="K6" s="43">
        <f>SUBTOTAL(9,K2:K4)</f>
        <v>0</v>
      </c>
      <c r="L6" s="43"/>
      <c r="M6" s="43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8"/>
  <sheetViews>
    <sheetView topLeftCell="E1" zoomScale="80" zoomScaleNormal="80" workbookViewId="0">
      <selection activeCell="M16" sqref="M16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38.1406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3.28515625" bestFit="1" customWidth="1"/>
    <col min="11" max="17" width="27" customWidth="1"/>
  </cols>
  <sheetData>
    <row r="1" spans="1:13" ht="3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5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51" t="s">
        <v>150</v>
      </c>
      <c r="L1" s="17" t="s">
        <v>10</v>
      </c>
      <c r="M1" s="17" t="s">
        <v>11</v>
      </c>
    </row>
    <row r="2" spans="1:13" outlineLevel="2" x14ac:dyDescent="0.25">
      <c r="A2" s="39">
        <v>60800182</v>
      </c>
      <c r="B2" s="38" t="s">
        <v>81</v>
      </c>
      <c r="C2" s="38">
        <v>43001812</v>
      </c>
      <c r="D2" s="38" t="s">
        <v>82</v>
      </c>
      <c r="E2" s="38" t="s">
        <v>83</v>
      </c>
      <c r="F2" s="53"/>
      <c r="G2" s="40">
        <v>43405</v>
      </c>
      <c r="H2" s="40">
        <v>45047</v>
      </c>
      <c r="I2" s="38" t="s">
        <v>14</v>
      </c>
      <c r="J2" s="47" t="s">
        <v>123</v>
      </c>
      <c r="K2" s="54"/>
      <c r="L2" s="32"/>
      <c r="M2" s="32"/>
    </row>
    <row r="3" spans="1:13" outlineLevel="2" x14ac:dyDescent="0.25">
      <c r="A3" s="58">
        <v>60800182</v>
      </c>
      <c r="B3" s="59" t="s">
        <v>81</v>
      </c>
      <c r="C3" s="59">
        <v>43001811</v>
      </c>
      <c r="D3" s="59" t="s">
        <v>82</v>
      </c>
      <c r="E3" s="59" t="s">
        <v>84</v>
      </c>
      <c r="F3" s="68" t="s">
        <v>112</v>
      </c>
      <c r="G3" s="60">
        <v>43405</v>
      </c>
      <c r="H3" s="60">
        <v>45047</v>
      </c>
      <c r="I3" s="59" t="s">
        <v>14</v>
      </c>
      <c r="J3" s="59" t="s">
        <v>123</v>
      </c>
      <c r="K3" s="54">
        <v>1</v>
      </c>
      <c r="L3" s="32"/>
      <c r="M3" s="32"/>
    </row>
    <row r="4" spans="1:13" s="34" customFormat="1" outlineLevel="1" x14ac:dyDescent="0.25">
      <c r="A4" s="46"/>
      <c r="B4" s="43"/>
      <c r="C4" s="43"/>
      <c r="D4" s="43"/>
      <c r="E4" s="43"/>
      <c r="F4" s="56"/>
      <c r="G4" s="45"/>
      <c r="H4" s="45"/>
      <c r="I4" s="43"/>
      <c r="J4" s="44" t="s">
        <v>124</v>
      </c>
      <c r="K4" s="43">
        <f>SUBTOTAL(9,K2:K3)</f>
        <v>1</v>
      </c>
      <c r="L4" s="43"/>
      <c r="M4" s="43"/>
    </row>
    <row r="5" spans="1:13" outlineLevel="2" x14ac:dyDescent="0.25">
      <c r="A5" s="48">
        <v>60800182</v>
      </c>
      <c r="B5" s="47" t="s">
        <v>81</v>
      </c>
      <c r="C5" s="47">
        <v>43001811</v>
      </c>
      <c r="D5" s="47" t="s">
        <v>82</v>
      </c>
      <c r="E5" s="47" t="s">
        <v>84</v>
      </c>
      <c r="F5" s="64" t="s">
        <v>112</v>
      </c>
      <c r="G5" s="49">
        <v>43405</v>
      </c>
      <c r="H5" s="49">
        <v>45047</v>
      </c>
      <c r="I5" s="47" t="s">
        <v>14</v>
      </c>
      <c r="J5" s="47" t="s">
        <v>23</v>
      </c>
      <c r="K5" s="54">
        <v>1</v>
      </c>
      <c r="L5" s="32"/>
      <c r="M5" s="32"/>
    </row>
    <row r="6" spans="1:13" outlineLevel="2" x14ac:dyDescent="0.25">
      <c r="A6" s="48">
        <v>60800182</v>
      </c>
      <c r="B6" s="47" t="s">
        <v>81</v>
      </c>
      <c r="C6" s="47">
        <v>43001812</v>
      </c>
      <c r="D6" s="47" t="s">
        <v>82</v>
      </c>
      <c r="E6" s="47" t="s">
        <v>83</v>
      </c>
      <c r="F6" s="53"/>
      <c r="G6" s="49">
        <v>43770</v>
      </c>
      <c r="H6" s="49">
        <v>45413</v>
      </c>
      <c r="I6" s="47" t="s">
        <v>14</v>
      </c>
      <c r="J6" s="47" t="s">
        <v>23</v>
      </c>
      <c r="K6" s="54"/>
      <c r="L6" s="32"/>
      <c r="M6" s="32"/>
    </row>
    <row r="7" spans="1:13" s="34" customFormat="1" outlineLevel="1" x14ac:dyDescent="0.25">
      <c r="A7" s="46"/>
      <c r="B7" s="43"/>
      <c r="C7" s="43"/>
      <c r="D7" s="43"/>
      <c r="E7" s="43"/>
      <c r="F7" s="43"/>
      <c r="G7" s="45"/>
      <c r="H7" s="45"/>
      <c r="I7" s="43"/>
      <c r="J7" s="44" t="s">
        <v>127</v>
      </c>
      <c r="K7" s="43">
        <f>SUBTOTAL(9,K5:K6)</f>
        <v>1</v>
      </c>
      <c r="L7" s="43"/>
      <c r="M7" s="43"/>
    </row>
    <row r="8" spans="1:13" outlineLevel="2" x14ac:dyDescent="0.25">
      <c r="A8" s="48">
        <v>60800182</v>
      </c>
      <c r="B8" s="47" t="s">
        <v>81</v>
      </c>
      <c r="C8" s="47">
        <v>93000761</v>
      </c>
      <c r="D8" s="47" t="s">
        <v>85</v>
      </c>
      <c r="E8" s="47" t="s">
        <v>86</v>
      </c>
      <c r="F8" s="64" t="s">
        <v>113</v>
      </c>
      <c r="G8" s="41">
        <v>44501</v>
      </c>
      <c r="H8" s="41">
        <v>46143</v>
      </c>
      <c r="I8" s="47" t="s">
        <v>14</v>
      </c>
      <c r="J8" s="47" t="s">
        <v>123</v>
      </c>
      <c r="K8" s="54">
        <v>1</v>
      </c>
      <c r="L8" s="32" t="s">
        <v>163</v>
      </c>
      <c r="M8" s="32"/>
    </row>
    <row r="9" spans="1:13" s="34" customFormat="1" outlineLevel="1" x14ac:dyDescent="0.25">
      <c r="A9" s="46"/>
      <c r="B9" s="43"/>
      <c r="C9" s="43"/>
      <c r="D9" s="43"/>
      <c r="E9" s="43"/>
      <c r="F9" s="56"/>
      <c r="G9" s="1"/>
      <c r="H9" s="1"/>
      <c r="I9" s="43"/>
      <c r="J9" s="44" t="s">
        <v>124</v>
      </c>
      <c r="K9" s="43">
        <f>SUBTOTAL(9,K8:K8)</f>
        <v>1</v>
      </c>
      <c r="L9" s="43"/>
      <c r="M9" s="43"/>
    </row>
    <row r="10" spans="1:13" outlineLevel="2" x14ac:dyDescent="0.25">
      <c r="A10" s="48">
        <v>60800182</v>
      </c>
      <c r="B10" s="47" t="s">
        <v>81</v>
      </c>
      <c r="C10" s="47">
        <v>93000761</v>
      </c>
      <c r="D10" s="47" t="s">
        <v>85</v>
      </c>
      <c r="E10" s="47" t="s">
        <v>86</v>
      </c>
      <c r="F10" s="64" t="s">
        <v>113</v>
      </c>
      <c r="G10" s="49">
        <v>44136</v>
      </c>
      <c r="H10" s="49">
        <v>45778</v>
      </c>
      <c r="I10" s="47" t="s">
        <v>14</v>
      </c>
      <c r="J10" s="47" t="s">
        <v>87</v>
      </c>
      <c r="K10" s="54"/>
      <c r="L10" s="32"/>
      <c r="M10" s="32"/>
    </row>
    <row r="11" spans="1:13" s="34" customFormat="1" outlineLevel="1" x14ac:dyDescent="0.25">
      <c r="A11" s="46"/>
      <c r="B11" s="43"/>
      <c r="C11" s="43"/>
      <c r="D11" s="43"/>
      <c r="E11" s="43"/>
      <c r="F11" s="56"/>
      <c r="G11" s="45"/>
      <c r="H11" s="45"/>
      <c r="I11" s="43"/>
      <c r="J11" s="44" t="s">
        <v>141</v>
      </c>
      <c r="K11" s="43">
        <f>SUBTOTAL(9,K10:K10)</f>
        <v>0</v>
      </c>
      <c r="L11" s="43"/>
      <c r="M11" s="43"/>
    </row>
    <row r="12" spans="1:13" outlineLevel="2" x14ac:dyDescent="0.25">
      <c r="A12" s="48">
        <v>60800182</v>
      </c>
      <c r="B12" s="47" t="s">
        <v>81</v>
      </c>
      <c r="C12" s="47">
        <v>93000761</v>
      </c>
      <c r="D12" s="47" t="s">
        <v>85</v>
      </c>
      <c r="E12" s="47" t="s">
        <v>86</v>
      </c>
      <c r="F12" s="53"/>
      <c r="G12" s="49">
        <v>44136</v>
      </c>
      <c r="H12" s="49">
        <v>45778</v>
      </c>
      <c r="I12" s="47" t="s">
        <v>14</v>
      </c>
      <c r="J12" s="47" t="s">
        <v>88</v>
      </c>
      <c r="K12" s="54"/>
      <c r="L12" s="32"/>
      <c r="M12" s="32"/>
    </row>
    <row r="13" spans="1:13" s="34" customFormat="1" outlineLevel="1" x14ac:dyDescent="0.25">
      <c r="A13" s="46"/>
      <c r="B13" s="43"/>
      <c r="C13" s="43"/>
      <c r="D13" s="43"/>
      <c r="E13" s="43"/>
      <c r="F13" s="43"/>
      <c r="G13" s="45"/>
      <c r="H13" s="45"/>
      <c r="I13" s="43"/>
      <c r="J13" s="44" t="s">
        <v>142</v>
      </c>
      <c r="K13" s="43">
        <f>SUBTOTAL(9,K12:K12)</f>
        <v>0</v>
      </c>
      <c r="L13" s="43"/>
      <c r="M13" s="43"/>
    </row>
    <row r="14" spans="1:13" outlineLevel="2" x14ac:dyDescent="0.25">
      <c r="A14" s="48">
        <v>60800182</v>
      </c>
      <c r="B14" s="47" t="s">
        <v>81</v>
      </c>
      <c r="C14" s="47">
        <v>93000761</v>
      </c>
      <c r="D14" s="47" t="s">
        <v>85</v>
      </c>
      <c r="E14" s="47" t="s">
        <v>86</v>
      </c>
      <c r="F14" s="53"/>
      <c r="G14" s="49">
        <v>44136</v>
      </c>
      <c r="H14" s="49">
        <v>45778</v>
      </c>
      <c r="I14" s="47" t="s">
        <v>14</v>
      </c>
      <c r="J14" s="47" t="s">
        <v>89</v>
      </c>
      <c r="K14" s="54"/>
      <c r="L14" s="32"/>
      <c r="M14" s="32"/>
    </row>
    <row r="15" spans="1:13" s="34" customFormat="1" outlineLevel="1" x14ac:dyDescent="0.25">
      <c r="A15" s="46"/>
      <c r="B15" s="43"/>
      <c r="C15" s="43"/>
      <c r="D15" s="43"/>
      <c r="E15" s="43"/>
      <c r="F15" s="43"/>
      <c r="G15" s="45"/>
      <c r="H15" s="45"/>
      <c r="I15" s="43"/>
      <c r="J15" s="44" t="s">
        <v>143</v>
      </c>
      <c r="K15" s="43">
        <f>SUBTOTAL(9,K14:K14)</f>
        <v>0</v>
      </c>
      <c r="L15" s="43"/>
      <c r="M15" s="43"/>
    </row>
    <row r="16" spans="1:13" outlineLevel="2" x14ac:dyDescent="0.25">
      <c r="A16" s="48">
        <v>60800182</v>
      </c>
      <c r="B16" s="47" t="s">
        <v>81</v>
      </c>
      <c r="C16" s="47">
        <v>93000761</v>
      </c>
      <c r="D16" s="47" t="s">
        <v>85</v>
      </c>
      <c r="E16" s="47" t="s">
        <v>86</v>
      </c>
      <c r="F16" s="53"/>
      <c r="G16" s="49">
        <v>44136</v>
      </c>
      <c r="H16" s="49">
        <v>45778</v>
      </c>
      <c r="I16" s="47" t="s">
        <v>14</v>
      </c>
      <c r="J16" s="47" t="s">
        <v>90</v>
      </c>
      <c r="K16" s="54"/>
      <c r="L16" s="32"/>
      <c r="M16" s="32"/>
    </row>
    <row r="17" spans="1:13" s="34" customFormat="1" outlineLevel="1" x14ac:dyDescent="0.25">
      <c r="A17" s="46"/>
      <c r="B17" s="43"/>
      <c r="C17" s="43"/>
      <c r="D17" s="43"/>
      <c r="E17" s="43"/>
      <c r="F17" s="43"/>
      <c r="G17" s="45"/>
      <c r="H17" s="45"/>
      <c r="I17" s="43"/>
      <c r="J17" s="44" t="s">
        <v>144</v>
      </c>
      <c r="K17" s="43">
        <f>SUBTOTAL(9,K16:K16)</f>
        <v>0</v>
      </c>
      <c r="L17" s="43"/>
      <c r="M17" s="43"/>
    </row>
    <row r="18" spans="1:13" outlineLevel="2" x14ac:dyDescent="0.25">
      <c r="A18" s="48">
        <v>60800182</v>
      </c>
      <c r="B18" s="47" t="s">
        <v>81</v>
      </c>
      <c r="C18" s="47">
        <v>93000761</v>
      </c>
      <c r="D18" s="47" t="s">
        <v>85</v>
      </c>
      <c r="E18" s="47" t="s">
        <v>86</v>
      </c>
      <c r="F18" s="64"/>
      <c r="G18" s="49">
        <v>44136</v>
      </c>
      <c r="H18" s="49">
        <v>45778</v>
      </c>
      <c r="I18" s="47" t="s">
        <v>14</v>
      </c>
      <c r="J18" s="47" t="s">
        <v>91</v>
      </c>
      <c r="K18" s="54"/>
      <c r="L18" s="32"/>
      <c r="M18" s="32"/>
    </row>
    <row r="19" spans="1:13" s="34" customFormat="1" outlineLevel="1" x14ac:dyDescent="0.25">
      <c r="A19" s="46"/>
      <c r="B19" s="43"/>
      <c r="C19" s="43"/>
      <c r="D19" s="43"/>
      <c r="E19" s="43"/>
      <c r="F19" s="56"/>
      <c r="G19" s="45"/>
      <c r="H19" s="45"/>
      <c r="I19" s="43"/>
      <c r="J19" s="44" t="s">
        <v>145</v>
      </c>
      <c r="K19" s="43">
        <f>SUBTOTAL(9,K18:K18)</f>
        <v>0</v>
      </c>
      <c r="L19" s="43"/>
      <c r="M19" s="43"/>
    </row>
    <row r="20" spans="1:13" outlineLevel="2" x14ac:dyDescent="0.25">
      <c r="A20" s="48">
        <v>60800182</v>
      </c>
      <c r="B20" s="47" t="s">
        <v>81</v>
      </c>
      <c r="C20" s="47">
        <v>93000761</v>
      </c>
      <c r="D20" s="47" t="s">
        <v>85</v>
      </c>
      <c r="E20" s="47" t="s">
        <v>86</v>
      </c>
      <c r="F20" s="53"/>
      <c r="G20" s="49">
        <v>44136</v>
      </c>
      <c r="H20" s="49">
        <v>45778</v>
      </c>
      <c r="I20" s="47" t="s">
        <v>14</v>
      </c>
      <c r="J20" s="47" t="s">
        <v>92</v>
      </c>
      <c r="K20" s="54"/>
      <c r="L20" s="32"/>
      <c r="M20" s="32"/>
    </row>
    <row r="21" spans="1:13" s="34" customFormat="1" outlineLevel="1" x14ac:dyDescent="0.25">
      <c r="A21" s="46"/>
      <c r="B21" s="43"/>
      <c r="C21" s="43"/>
      <c r="D21" s="43"/>
      <c r="E21" s="43"/>
      <c r="F21" s="43"/>
      <c r="G21" s="45"/>
      <c r="H21" s="45"/>
      <c r="I21" s="43"/>
      <c r="J21" s="44" t="s">
        <v>146</v>
      </c>
      <c r="K21" s="43">
        <f>SUBTOTAL(9,K20:K20)</f>
        <v>0</v>
      </c>
      <c r="L21" s="43"/>
      <c r="M21" s="43"/>
    </row>
    <row r="22" spans="1:13" outlineLevel="2" x14ac:dyDescent="0.25">
      <c r="A22" s="48">
        <v>60800182</v>
      </c>
      <c r="B22" s="47" t="s">
        <v>81</v>
      </c>
      <c r="C22" s="47">
        <v>93000761</v>
      </c>
      <c r="D22" s="47" t="s">
        <v>85</v>
      </c>
      <c r="E22" s="47" t="s">
        <v>86</v>
      </c>
      <c r="F22" s="53"/>
      <c r="G22" s="49">
        <v>44136</v>
      </c>
      <c r="H22" s="49">
        <v>45778</v>
      </c>
      <c r="I22" s="47" t="s">
        <v>14</v>
      </c>
      <c r="J22" s="47" t="s">
        <v>93</v>
      </c>
      <c r="K22" s="54"/>
      <c r="L22" s="32"/>
      <c r="M22" s="32"/>
    </row>
    <row r="23" spans="1:13" s="34" customFormat="1" outlineLevel="1" x14ac:dyDescent="0.25">
      <c r="A23" s="46"/>
      <c r="B23" s="43"/>
      <c r="C23" s="43"/>
      <c r="D23" s="43"/>
      <c r="E23" s="43"/>
      <c r="F23" s="43"/>
      <c r="G23" s="45"/>
      <c r="H23" s="45"/>
      <c r="I23" s="43"/>
      <c r="J23" s="44" t="s">
        <v>147</v>
      </c>
      <c r="K23" s="43">
        <f>SUBTOTAL(9,K22:K22)</f>
        <v>0</v>
      </c>
      <c r="L23" s="43"/>
      <c r="M23" s="43"/>
    </row>
    <row r="24" spans="1:13" outlineLevel="2" x14ac:dyDescent="0.25">
      <c r="A24" s="48">
        <v>60800182</v>
      </c>
      <c r="B24" s="47" t="s">
        <v>81</v>
      </c>
      <c r="C24" s="47">
        <v>93000761</v>
      </c>
      <c r="D24" s="47" t="s">
        <v>85</v>
      </c>
      <c r="E24" s="47" t="s">
        <v>86</v>
      </c>
      <c r="F24" s="53"/>
      <c r="G24" s="49">
        <v>44136</v>
      </c>
      <c r="H24" s="49">
        <v>45778</v>
      </c>
      <c r="I24" s="47" t="s">
        <v>14</v>
      </c>
      <c r="J24" s="47" t="s">
        <v>94</v>
      </c>
      <c r="K24" s="54"/>
      <c r="L24" s="32"/>
      <c r="M24" s="32"/>
    </row>
    <row r="25" spans="1:13" s="34" customFormat="1" outlineLevel="1" x14ac:dyDescent="0.25">
      <c r="A25" s="46"/>
      <c r="B25" s="43"/>
      <c r="C25" s="43"/>
      <c r="D25" s="43"/>
      <c r="E25" s="43"/>
      <c r="F25" s="43"/>
      <c r="G25" s="45"/>
      <c r="H25" s="45"/>
      <c r="I25" s="43"/>
      <c r="J25" s="44" t="s">
        <v>148</v>
      </c>
      <c r="K25" s="43">
        <f>SUBTOTAL(9,K24:K24)</f>
        <v>0</v>
      </c>
      <c r="L25" s="43"/>
      <c r="M25" s="43"/>
    </row>
    <row r="26" spans="1:13" outlineLevel="2" x14ac:dyDescent="0.25">
      <c r="A26" s="48">
        <v>60800182</v>
      </c>
      <c r="B26" s="47" t="s">
        <v>81</v>
      </c>
      <c r="C26" s="47">
        <v>93000761</v>
      </c>
      <c r="D26" s="47" t="s">
        <v>85</v>
      </c>
      <c r="E26" s="47" t="s">
        <v>86</v>
      </c>
      <c r="F26" s="64" t="s">
        <v>113</v>
      </c>
      <c r="G26" s="49">
        <v>44136</v>
      </c>
      <c r="H26" s="49">
        <v>45778</v>
      </c>
      <c r="I26" s="47" t="s">
        <v>14</v>
      </c>
      <c r="J26" s="47" t="s">
        <v>95</v>
      </c>
      <c r="K26" s="54"/>
      <c r="L26" s="32"/>
      <c r="M26" s="32"/>
    </row>
    <row r="27" spans="1:13" s="34" customFormat="1" outlineLevel="1" x14ac:dyDescent="0.25">
      <c r="A27" s="46"/>
      <c r="B27" s="43"/>
      <c r="C27" s="43"/>
      <c r="D27" s="43"/>
      <c r="E27" s="43"/>
      <c r="F27" s="56"/>
      <c r="G27" s="45"/>
      <c r="H27" s="45"/>
      <c r="I27" s="43"/>
      <c r="J27" s="44" t="s">
        <v>149</v>
      </c>
      <c r="K27" s="43">
        <f>SUBTOTAL(9,K26:K26)</f>
        <v>0</v>
      </c>
      <c r="L27" s="43"/>
      <c r="M27" s="43"/>
    </row>
    <row r="28" spans="1:13" s="34" customFormat="1" x14ac:dyDescent="0.25">
      <c r="A28" s="46"/>
      <c r="B28" s="43"/>
      <c r="C28" s="43"/>
      <c r="D28" s="43"/>
      <c r="E28" s="43"/>
      <c r="F28" s="56"/>
      <c r="G28" s="45"/>
      <c r="H28" s="45"/>
      <c r="I28" s="43"/>
      <c r="J28" s="44" t="s">
        <v>19</v>
      </c>
      <c r="K28" s="43">
        <f>SUBTOTAL(9,K2:K26)</f>
        <v>3</v>
      </c>
      <c r="L28" s="43"/>
      <c r="M28" s="43"/>
    </row>
  </sheetData>
  <hyperlinks>
    <hyperlink ref="F3" r:id="rId1"/>
    <hyperlink ref="F5" r:id="rId2"/>
    <hyperlink ref="F8" r:id="rId3"/>
    <hyperlink ref="F10" r:id="rId4"/>
    <hyperlink ref="F26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"/>
  <sheetViews>
    <sheetView topLeftCell="E1" zoomScale="80" zoomScaleNormal="80" workbookViewId="0">
      <selection activeCell="J16" sqref="J16"/>
    </sheetView>
  </sheetViews>
  <sheetFormatPr baseColWidth="10" defaultColWidth="9.140625" defaultRowHeight="15" outlineLevelRow="2" x14ac:dyDescent="0.25"/>
  <cols>
    <col min="1" max="1" width="27.42578125" bestFit="1" customWidth="1"/>
    <col min="2" max="2" width="35.140625" bestFit="1" customWidth="1"/>
    <col min="3" max="3" width="9.5703125" bestFit="1" customWidth="1"/>
    <col min="4" max="4" width="39.425781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1.28515625" bestFit="1" customWidth="1"/>
    <col min="11" max="15" width="27.140625" customWidth="1"/>
  </cols>
  <sheetData>
    <row r="1" spans="1:13" ht="3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5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51" t="s">
        <v>150</v>
      </c>
      <c r="L1" s="17" t="s">
        <v>10</v>
      </c>
      <c r="M1" s="17" t="s">
        <v>11</v>
      </c>
    </row>
    <row r="2" spans="1:13" outlineLevel="2" x14ac:dyDescent="0.25">
      <c r="A2" s="48">
        <v>830100814</v>
      </c>
      <c r="B2" s="47" t="s">
        <v>12</v>
      </c>
      <c r="C2" s="47">
        <v>43001885</v>
      </c>
      <c r="D2" s="47" t="s">
        <v>13</v>
      </c>
      <c r="E2" s="88" t="s">
        <v>160</v>
      </c>
      <c r="F2" s="87" t="s">
        <v>161</v>
      </c>
      <c r="G2" s="49">
        <v>44501</v>
      </c>
      <c r="H2" s="49">
        <v>46143</v>
      </c>
      <c r="I2" s="47" t="s">
        <v>14</v>
      </c>
      <c r="J2" s="47" t="s">
        <v>15</v>
      </c>
      <c r="K2" s="55">
        <v>1</v>
      </c>
      <c r="L2" s="32"/>
      <c r="M2" s="32"/>
    </row>
    <row r="3" spans="1:13" s="34" customFormat="1" outlineLevel="1" x14ac:dyDescent="0.25">
      <c r="A3" s="46"/>
      <c r="B3" s="43"/>
      <c r="C3" s="43"/>
      <c r="D3" s="43"/>
      <c r="E3" s="43"/>
      <c r="F3" s="43"/>
      <c r="G3" s="45"/>
      <c r="H3" s="45"/>
      <c r="I3" s="43"/>
      <c r="J3" s="44" t="s">
        <v>126</v>
      </c>
      <c r="K3" s="43">
        <f>SUBTOTAL(9,K2:K2)</f>
        <v>1</v>
      </c>
      <c r="L3" s="43"/>
      <c r="M3" s="43"/>
    </row>
    <row r="4" spans="1:13" s="34" customFormat="1" x14ac:dyDescent="0.25">
      <c r="A4" s="46"/>
      <c r="B4" s="43"/>
      <c r="C4" s="43"/>
      <c r="D4" s="43"/>
      <c r="E4" s="43"/>
      <c r="F4" s="43"/>
      <c r="G4" s="45"/>
      <c r="H4" s="45"/>
      <c r="I4" s="43"/>
      <c r="J4" s="44" t="s">
        <v>19</v>
      </c>
      <c r="K4" s="43">
        <f>SUBTOTAL(9,K2:K2)</f>
        <v>1</v>
      </c>
      <c r="L4" s="43"/>
      <c r="M4" s="43"/>
    </row>
  </sheetData>
  <hyperlinks>
    <hyperlink ref="F2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"/>
  <sheetViews>
    <sheetView topLeftCell="D1" zoomScale="80" zoomScaleNormal="80" workbookViewId="0">
      <selection activeCell="K1" sqref="K1:M1048576"/>
    </sheetView>
  </sheetViews>
  <sheetFormatPr baseColWidth="10" defaultRowHeight="15" outlineLevelRow="2" x14ac:dyDescent="0.25"/>
  <cols>
    <col min="1" max="1" width="27.42578125" bestFit="1" customWidth="1"/>
    <col min="2" max="2" width="40.42578125" bestFit="1" customWidth="1"/>
    <col min="3" max="3" width="9.5703125" bestFit="1" customWidth="1"/>
    <col min="4" max="4" width="39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3.5703125" bestFit="1" customWidth="1"/>
    <col min="11" max="13" width="29.42578125" customWidth="1"/>
  </cols>
  <sheetData>
    <row r="1" spans="1:13" ht="30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52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51" t="s">
        <v>150</v>
      </c>
      <c r="L1" s="17" t="s">
        <v>10</v>
      </c>
      <c r="M1" s="17" t="s">
        <v>11</v>
      </c>
    </row>
    <row r="2" spans="1:13" outlineLevel="2" x14ac:dyDescent="0.25">
      <c r="A2" s="48">
        <v>830100087</v>
      </c>
      <c r="B2" s="47" t="s">
        <v>24</v>
      </c>
      <c r="C2" s="47">
        <v>43001957</v>
      </c>
      <c r="D2" s="47" t="s">
        <v>25</v>
      </c>
      <c r="E2" s="47" t="s">
        <v>100</v>
      </c>
      <c r="F2" s="64" t="s">
        <v>101</v>
      </c>
      <c r="G2" s="41">
        <v>44501</v>
      </c>
      <c r="H2" s="41">
        <v>46143</v>
      </c>
      <c r="I2" s="47" t="s">
        <v>14</v>
      </c>
      <c r="J2" s="47" t="s">
        <v>23</v>
      </c>
      <c r="K2" s="54">
        <v>1</v>
      </c>
      <c r="L2" s="32"/>
      <c r="M2" s="32"/>
    </row>
    <row r="3" spans="1:13" outlineLevel="2" x14ac:dyDescent="0.25">
      <c r="A3" s="48">
        <v>830100087</v>
      </c>
      <c r="B3" s="47" t="s">
        <v>24</v>
      </c>
      <c r="C3" s="47">
        <v>43001957</v>
      </c>
      <c r="D3" s="47" t="s">
        <v>25</v>
      </c>
      <c r="E3" s="47" t="s">
        <v>100</v>
      </c>
      <c r="F3" s="64" t="s">
        <v>101</v>
      </c>
      <c r="G3" s="49">
        <v>43405</v>
      </c>
      <c r="H3" s="49">
        <v>45047</v>
      </c>
      <c r="I3" s="47" t="s">
        <v>14</v>
      </c>
      <c r="J3" s="47" t="s">
        <v>23</v>
      </c>
      <c r="K3" s="54">
        <v>1</v>
      </c>
      <c r="L3" s="32"/>
      <c r="M3" s="32"/>
    </row>
    <row r="4" spans="1:13" s="34" customFormat="1" outlineLevel="1" x14ac:dyDescent="0.25">
      <c r="A4" s="46"/>
      <c r="B4" s="43"/>
      <c r="C4" s="43"/>
      <c r="D4" s="43"/>
      <c r="E4" s="43"/>
      <c r="F4" s="56"/>
      <c r="G4" s="45"/>
      <c r="H4" s="45"/>
      <c r="I4" s="43"/>
      <c r="J4" s="44" t="s">
        <v>127</v>
      </c>
      <c r="K4" s="43">
        <f>SUBTOTAL(9,K2:K3)</f>
        <v>2</v>
      </c>
      <c r="L4" s="43"/>
      <c r="M4" s="43"/>
    </row>
    <row r="5" spans="1:13" s="34" customFormat="1" x14ac:dyDescent="0.25">
      <c r="A5" s="46"/>
      <c r="B5" s="43"/>
      <c r="C5" s="43"/>
      <c r="D5" s="43"/>
      <c r="E5" s="43"/>
      <c r="F5" s="56"/>
      <c r="G5" s="45"/>
      <c r="H5" s="45"/>
      <c r="I5" s="43"/>
      <c r="J5" s="44" t="s">
        <v>19</v>
      </c>
      <c r="K5" s="43">
        <f>SUBTOTAL(9,K2:K3)</f>
        <v>2</v>
      </c>
      <c r="L5" s="43"/>
      <c r="M5" s="43"/>
    </row>
  </sheetData>
  <hyperlinks>
    <hyperlink ref="F2" r:id="rId1"/>
    <hyperlink ref="F3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9"/>
  <sheetViews>
    <sheetView topLeftCell="E1" zoomScale="80" zoomScaleNormal="80" workbookViewId="0">
      <selection activeCell="J24" sqref="J24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28.85546875" bestFit="1" customWidth="1"/>
    <col min="11" max="13" width="26.140625" customWidth="1"/>
  </cols>
  <sheetData>
    <row r="1" spans="1:13" ht="30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52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51" t="s">
        <v>150</v>
      </c>
      <c r="L1" s="17" t="s">
        <v>10</v>
      </c>
      <c r="M1" s="17" t="s">
        <v>11</v>
      </c>
    </row>
    <row r="2" spans="1:13" outlineLevel="2" x14ac:dyDescent="0.25">
      <c r="A2" s="48">
        <v>60790862</v>
      </c>
      <c r="B2" s="47" t="s">
        <v>26</v>
      </c>
      <c r="C2" s="47">
        <v>93000186</v>
      </c>
      <c r="D2" s="47" t="s">
        <v>27</v>
      </c>
      <c r="E2" s="47" t="s">
        <v>28</v>
      </c>
      <c r="F2" s="64" t="s">
        <v>102</v>
      </c>
      <c r="G2" s="49">
        <v>43405</v>
      </c>
      <c r="H2" s="49">
        <v>45047</v>
      </c>
      <c r="I2" s="47" t="s">
        <v>14</v>
      </c>
      <c r="J2" s="47" t="s">
        <v>123</v>
      </c>
      <c r="K2" s="54"/>
      <c r="L2" s="32"/>
      <c r="M2" s="32"/>
    </row>
    <row r="3" spans="1:13" outlineLevel="2" x14ac:dyDescent="0.25">
      <c r="A3" s="48">
        <v>60790862</v>
      </c>
      <c r="B3" s="47" t="s">
        <v>26</v>
      </c>
      <c r="C3" s="47">
        <v>93000186</v>
      </c>
      <c r="D3" s="47" t="s">
        <v>27</v>
      </c>
      <c r="E3" s="47" t="s">
        <v>28</v>
      </c>
      <c r="F3" s="64" t="s">
        <v>102</v>
      </c>
      <c r="G3" s="49">
        <v>43770</v>
      </c>
      <c r="H3" s="49">
        <v>45413</v>
      </c>
      <c r="I3" s="47" t="s">
        <v>14</v>
      </c>
      <c r="J3" s="47" t="s">
        <v>123</v>
      </c>
      <c r="K3" s="54"/>
      <c r="L3" s="32"/>
      <c r="M3" s="32"/>
    </row>
    <row r="4" spans="1:13" s="34" customFormat="1" outlineLevel="1" x14ac:dyDescent="0.25">
      <c r="A4" s="46"/>
      <c r="B4" s="43"/>
      <c r="C4" s="43"/>
      <c r="D4" s="43"/>
      <c r="E4" s="43"/>
      <c r="F4" s="56"/>
      <c r="G4" s="45"/>
      <c r="H4" s="45"/>
      <c r="I4" s="43"/>
      <c r="J4" s="44" t="s">
        <v>124</v>
      </c>
      <c r="K4" s="43">
        <f>SUBTOTAL(9,K2:K3)</f>
        <v>0</v>
      </c>
      <c r="L4" s="43"/>
      <c r="M4" s="43"/>
    </row>
    <row r="5" spans="1:13" outlineLevel="2" x14ac:dyDescent="0.25">
      <c r="A5" s="48">
        <v>60790862</v>
      </c>
      <c r="B5" s="47" t="s">
        <v>26</v>
      </c>
      <c r="C5" s="47">
        <v>93000186</v>
      </c>
      <c r="D5" s="47" t="s">
        <v>27</v>
      </c>
      <c r="E5" s="47" t="s">
        <v>28</v>
      </c>
      <c r="F5" s="64" t="s">
        <v>102</v>
      </c>
      <c r="G5" s="49">
        <v>43405</v>
      </c>
      <c r="H5" s="49">
        <v>45047</v>
      </c>
      <c r="I5" s="47" t="s">
        <v>14</v>
      </c>
      <c r="J5" s="47" t="s">
        <v>29</v>
      </c>
      <c r="K5" s="54">
        <v>1</v>
      </c>
      <c r="L5" s="32"/>
      <c r="M5" s="32"/>
    </row>
    <row r="6" spans="1:13" s="34" customFormat="1" outlineLevel="1" x14ac:dyDescent="0.25">
      <c r="A6" s="46"/>
      <c r="B6" s="43"/>
      <c r="C6" s="43"/>
      <c r="D6" s="43"/>
      <c r="E6" s="43"/>
      <c r="F6" s="56"/>
      <c r="G6" s="45"/>
      <c r="H6" s="45"/>
      <c r="I6" s="43"/>
      <c r="J6" s="44" t="s">
        <v>128</v>
      </c>
      <c r="K6" s="43">
        <f>SUBTOTAL(9,K5:K5)</f>
        <v>1</v>
      </c>
      <c r="L6" s="43"/>
      <c r="M6" s="43"/>
    </row>
    <row r="7" spans="1:13" outlineLevel="2" x14ac:dyDescent="0.25">
      <c r="A7" s="48">
        <v>60790862</v>
      </c>
      <c r="B7" s="47" t="s">
        <v>26</v>
      </c>
      <c r="C7" s="47">
        <v>93000186</v>
      </c>
      <c r="D7" s="47" t="s">
        <v>27</v>
      </c>
      <c r="E7" s="47" t="s">
        <v>28</v>
      </c>
      <c r="F7" s="64" t="s">
        <v>102</v>
      </c>
      <c r="G7" s="49">
        <v>43405</v>
      </c>
      <c r="H7" s="49">
        <v>45047</v>
      </c>
      <c r="I7" s="47" t="s">
        <v>14</v>
      </c>
      <c r="J7" s="47" t="s">
        <v>30</v>
      </c>
      <c r="K7" s="54">
        <v>1</v>
      </c>
      <c r="L7" s="32"/>
      <c r="M7" s="32"/>
    </row>
    <row r="8" spans="1:13" s="34" customFormat="1" outlineLevel="1" x14ac:dyDescent="0.25">
      <c r="A8" s="46"/>
      <c r="B8" s="43"/>
      <c r="C8" s="43"/>
      <c r="D8" s="43"/>
      <c r="E8" s="43"/>
      <c r="F8" s="56"/>
      <c r="G8" s="45"/>
      <c r="H8" s="45"/>
      <c r="I8" s="43"/>
      <c r="J8" s="44" t="s">
        <v>129</v>
      </c>
      <c r="K8" s="43">
        <f>SUBTOTAL(9,K7:K7)</f>
        <v>1</v>
      </c>
      <c r="L8" s="43"/>
      <c r="M8" s="43"/>
    </row>
    <row r="9" spans="1:13" s="34" customFormat="1" x14ac:dyDescent="0.25">
      <c r="A9" s="46"/>
      <c r="B9" s="43"/>
      <c r="C9" s="43"/>
      <c r="D9" s="43"/>
      <c r="E9" s="43"/>
      <c r="F9" s="56"/>
      <c r="G9" s="45"/>
      <c r="H9" s="45"/>
      <c r="I9" s="43"/>
      <c r="J9" s="44" t="s">
        <v>19</v>
      </c>
      <c r="K9" s="43">
        <f>SUBTOTAL(9,K2:K7)</f>
        <v>2</v>
      </c>
      <c r="L9" s="43"/>
      <c r="M9" s="43"/>
    </row>
  </sheetData>
  <hyperlinks>
    <hyperlink ref="F2" r:id="rId1"/>
    <hyperlink ref="F3:F7" r:id="rId2" display="olivierchofflet@calme.fr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"/>
  <sheetViews>
    <sheetView topLeftCell="E1" zoomScale="80" zoomScaleNormal="80" workbookViewId="0">
      <selection activeCell="J24" sqref="J24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9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2.5703125" bestFit="1" customWidth="1"/>
    <col min="11" max="13" width="27.42578125" customWidth="1"/>
  </cols>
  <sheetData>
    <row r="1" spans="1:13" ht="30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52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51" t="s">
        <v>150</v>
      </c>
      <c r="L1" s="17" t="s">
        <v>10</v>
      </c>
      <c r="M1" s="17" t="s">
        <v>11</v>
      </c>
    </row>
    <row r="2" spans="1:13" outlineLevel="2" x14ac:dyDescent="0.25">
      <c r="A2" s="48">
        <v>60780459</v>
      </c>
      <c r="B2" s="47" t="s">
        <v>49</v>
      </c>
      <c r="C2" s="47">
        <v>43000757</v>
      </c>
      <c r="D2" s="47" t="s">
        <v>50</v>
      </c>
      <c r="E2" s="47" t="s">
        <v>51</v>
      </c>
      <c r="F2" s="64" t="s">
        <v>103</v>
      </c>
      <c r="G2" s="49">
        <v>44136</v>
      </c>
      <c r="H2" s="49">
        <v>45778</v>
      </c>
      <c r="I2" s="47" t="s">
        <v>14</v>
      </c>
      <c r="J2" s="47" t="s">
        <v>123</v>
      </c>
      <c r="K2" s="54">
        <v>1</v>
      </c>
      <c r="L2" s="32"/>
      <c r="M2" s="32"/>
    </row>
    <row r="3" spans="1:13" s="34" customFormat="1" outlineLevel="1" x14ac:dyDescent="0.25">
      <c r="A3" s="46"/>
      <c r="B3" s="43"/>
      <c r="C3" s="43"/>
      <c r="D3" s="43"/>
      <c r="E3" s="43"/>
      <c r="F3" s="56"/>
      <c r="G3" s="45"/>
      <c r="H3" s="45"/>
      <c r="I3" s="43"/>
      <c r="J3" s="44" t="s">
        <v>124</v>
      </c>
      <c r="K3" s="43">
        <f>SUBTOTAL(9,K2:K2)</f>
        <v>1</v>
      </c>
      <c r="L3" s="43"/>
      <c r="M3" s="43"/>
    </row>
    <row r="4" spans="1:13" outlineLevel="2" x14ac:dyDescent="0.25">
      <c r="A4" s="48">
        <v>60780459</v>
      </c>
      <c r="B4" s="47" t="s">
        <v>49</v>
      </c>
      <c r="C4" s="47">
        <v>43000757</v>
      </c>
      <c r="D4" s="47" t="s">
        <v>50</v>
      </c>
      <c r="E4" s="47" t="s">
        <v>51</v>
      </c>
      <c r="F4" s="64" t="s">
        <v>103</v>
      </c>
      <c r="G4" s="49">
        <v>44136</v>
      </c>
      <c r="H4" s="49">
        <v>45778</v>
      </c>
      <c r="I4" s="47" t="s">
        <v>14</v>
      </c>
      <c r="J4" s="47" t="s">
        <v>52</v>
      </c>
      <c r="K4" s="54">
        <v>1</v>
      </c>
      <c r="L4" s="32"/>
      <c r="M4" s="32"/>
    </row>
    <row r="5" spans="1:13" s="34" customFormat="1" outlineLevel="1" x14ac:dyDescent="0.25">
      <c r="A5" s="46"/>
      <c r="B5" s="43"/>
      <c r="C5" s="43"/>
      <c r="D5" s="43"/>
      <c r="E5" s="43"/>
      <c r="F5" s="56"/>
      <c r="G5" s="45"/>
      <c r="H5" s="45"/>
      <c r="I5" s="43"/>
      <c r="J5" s="44" t="s">
        <v>130</v>
      </c>
      <c r="K5" s="43">
        <f>SUBTOTAL(9,K4:K4)</f>
        <v>1</v>
      </c>
      <c r="L5" s="43"/>
      <c r="M5" s="43"/>
    </row>
    <row r="6" spans="1:13" s="34" customFormat="1" x14ac:dyDescent="0.25">
      <c r="A6" s="46"/>
      <c r="B6" s="43"/>
      <c r="C6" s="43"/>
      <c r="D6" s="43"/>
      <c r="E6" s="43"/>
      <c r="F6" s="56"/>
      <c r="G6" s="45"/>
      <c r="H6" s="45"/>
      <c r="I6" s="43"/>
      <c r="J6" s="44" t="s">
        <v>19</v>
      </c>
      <c r="K6" s="43">
        <f>SUBTOTAL(9,K2:K4)</f>
        <v>2</v>
      </c>
      <c r="L6" s="43"/>
      <c r="M6" s="43"/>
    </row>
  </sheetData>
  <hyperlinks>
    <hyperlink ref="F2" r:id="rId1"/>
    <hyperlink ref="F4" r:id="rId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0"/>
  <sheetViews>
    <sheetView topLeftCell="E1" zoomScale="80" zoomScaleNormal="80" workbookViewId="0">
      <selection activeCell="J17" sqref="J17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72.85546875" bestFit="1" customWidth="1"/>
    <col min="5" max="5" width="32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1.28515625" bestFit="1" customWidth="1"/>
    <col min="11" max="13" width="27.28515625" customWidth="1"/>
  </cols>
  <sheetData>
    <row r="1" spans="1:13" ht="30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52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51" t="s">
        <v>150</v>
      </c>
      <c r="L1" s="17" t="s">
        <v>10</v>
      </c>
      <c r="M1" s="17" t="s">
        <v>11</v>
      </c>
    </row>
    <row r="2" spans="1:13" outlineLevel="2" x14ac:dyDescent="0.25">
      <c r="A2" s="30">
        <v>60780145</v>
      </c>
      <c r="B2" s="28" t="s">
        <v>42</v>
      </c>
      <c r="C2" s="28">
        <v>43001883</v>
      </c>
      <c r="D2" s="29" t="s">
        <v>43</v>
      </c>
      <c r="E2" s="29" t="s">
        <v>44</v>
      </c>
      <c r="F2" s="65" t="s">
        <v>104</v>
      </c>
      <c r="G2" s="31">
        <v>44501</v>
      </c>
      <c r="H2" s="31">
        <v>44682</v>
      </c>
      <c r="I2" s="28" t="s">
        <v>14</v>
      </c>
      <c r="J2" s="28" t="s">
        <v>45</v>
      </c>
      <c r="K2" s="54"/>
      <c r="L2" s="32"/>
      <c r="M2" s="32"/>
    </row>
    <row r="3" spans="1:13" s="34" customFormat="1" outlineLevel="1" x14ac:dyDescent="0.25">
      <c r="A3" s="27"/>
      <c r="B3" s="26"/>
      <c r="C3" s="26"/>
      <c r="D3" s="24"/>
      <c r="E3" s="24"/>
      <c r="F3" s="57"/>
      <c r="G3" s="25"/>
      <c r="H3" s="25"/>
      <c r="I3" s="26"/>
      <c r="J3" s="50" t="s">
        <v>131</v>
      </c>
      <c r="K3" s="43">
        <f>SUBTOTAL(9,K2:K2)</f>
        <v>0</v>
      </c>
      <c r="L3" s="43"/>
      <c r="M3" s="43"/>
    </row>
    <row r="4" spans="1:13" outlineLevel="2" x14ac:dyDescent="0.25">
      <c r="A4" s="30">
        <v>60780145</v>
      </c>
      <c r="B4" s="28" t="s">
        <v>42</v>
      </c>
      <c r="C4" s="28">
        <v>43001883</v>
      </c>
      <c r="D4" s="29" t="s">
        <v>43</v>
      </c>
      <c r="E4" s="29" t="s">
        <v>44</v>
      </c>
      <c r="F4" s="65" t="s">
        <v>104</v>
      </c>
      <c r="G4" s="31">
        <v>44501</v>
      </c>
      <c r="H4" s="31">
        <v>44682</v>
      </c>
      <c r="I4" s="28" t="s">
        <v>14</v>
      </c>
      <c r="J4" s="28" t="s">
        <v>15</v>
      </c>
      <c r="K4" s="54">
        <v>2</v>
      </c>
      <c r="L4" s="32"/>
      <c r="M4" s="32"/>
    </row>
    <row r="5" spans="1:13" s="34" customFormat="1" outlineLevel="1" x14ac:dyDescent="0.25">
      <c r="A5" s="27"/>
      <c r="B5" s="26"/>
      <c r="C5" s="26"/>
      <c r="D5" s="24"/>
      <c r="E5" s="24"/>
      <c r="F5" s="57"/>
      <c r="G5" s="25"/>
      <c r="H5" s="25"/>
      <c r="I5" s="26"/>
      <c r="J5" s="50" t="s">
        <v>126</v>
      </c>
      <c r="K5" s="43">
        <f>SUBTOTAL(9,K4:K4)</f>
        <v>2</v>
      </c>
      <c r="L5" s="43"/>
      <c r="M5" s="43"/>
    </row>
    <row r="6" spans="1:13" outlineLevel="2" x14ac:dyDescent="0.25">
      <c r="A6" s="48">
        <v>60780145</v>
      </c>
      <c r="B6" s="47" t="s">
        <v>46</v>
      </c>
      <c r="C6" s="47">
        <v>43001883</v>
      </c>
      <c r="D6" s="47" t="s">
        <v>47</v>
      </c>
      <c r="E6" s="47" t="s">
        <v>48</v>
      </c>
      <c r="F6" s="65" t="s">
        <v>104</v>
      </c>
      <c r="G6" s="49">
        <v>43405</v>
      </c>
      <c r="H6" s="49">
        <v>45047</v>
      </c>
      <c r="I6" s="47" t="s">
        <v>14</v>
      </c>
      <c r="J6" s="47" t="s">
        <v>123</v>
      </c>
      <c r="K6" s="54"/>
      <c r="L6" s="32"/>
      <c r="M6" s="32"/>
    </row>
    <row r="7" spans="1:13" s="34" customFormat="1" outlineLevel="1" x14ac:dyDescent="0.25">
      <c r="A7" s="46"/>
      <c r="B7" s="43"/>
      <c r="C7" s="43"/>
      <c r="D7" s="43"/>
      <c r="E7" s="43"/>
      <c r="F7" s="57"/>
      <c r="G7" s="45"/>
      <c r="H7" s="45"/>
      <c r="I7" s="43"/>
      <c r="J7" s="44" t="s">
        <v>124</v>
      </c>
      <c r="K7" s="43">
        <f>SUBTOTAL(9,K6:K6)</f>
        <v>0</v>
      </c>
      <c r="L7" s="43"/>
      <c r="M7" s="43"/>
    </row>
    <row r="8" spans="1:13" outlineLevel="2" x14ac:dyDescent="0.25">
      <c r="A8" s="48">
        <v>60780145</v>
      </c>
      <c r="B8" s="47" t="s">
        <v>46</v>
      </c>
      <c r="C8" s="47">
        <v>43001883</v>
      </c>
      <c r="D8" s="47" t="s">
        <v>47</v>
      </c>
      <c r="E8" s="47" t="s">
        <v>48</v>
      </c>
      <c r="F8" s="65" t="s">
        <v>104</v>
      </c>
      <c r="G8" s="49">
        <v>43405</v>
      </c>
      <c r="H8" s="49">
        <v>45047</v>
      </c>
      <c r="I8" s="47" t="s">
        <v>14</v>
      </c>
      <c r="J8" s="47" t="s">
        <v>23</v>
      </c>
      <c r="K8" s="54"/>
      <c r="L8" s="32"/>
      <c r="M8" s="32"/>
    </row>
    <row r="9" spans="1:13" s="34" customFormat="1" outlineLevel="1" x14ac:dyDescent="0.25">
      <c r="A9" s="46"/>
      <c r="B9" s="43"/>
      <c r="C9" s="43"/>
      <c r="D9" s="43"/>
      <c r="E9" s="43"/>
      <c r="F9" s="57"/>
      <c r="G9" s="45"/>
      <c r="H9" s="45"/>
      <c r="I9" s="43"/>
      <c r="J9" s="44" t="s">
        <v>127</v>
      </c>
      <c r="K9" s="43">
        <f>SUBTOTAL(9,K8:K8)</f>
        <v>0</v>
      </c>
      <c r="L9" s="43"/>
      <c r="M9" s="43"/>
    </row>
    <row r="10" spans="1:13" s="34" customFormat="1" x14ac:dyDescent="0.25">
      <c r="A10" s="46"/>
      <c r="B10" s="43"/>
      <c r="C10" s="43"/>
      <c r="D10" s="43"/>
      <c r="E10" s="43"/>
      <c r="F10" s="57"/>
      <c r="G10" s="45"/>
      <c r="H10" s="45"/>
      <c r="I10" s="43"/>
      <c r="J10" s="44" t="s">
        <v>19</v>
      </c>
      <c r="K10" s="43">
        <f>SUBTOTAL(9,K2:K8)</f>
        <v>2</v>
      </c>
      <c r="L10" s="43"/>
      <c r="M10" s="43"/>
    </row>
  </sheetData>
  <hyperlinks>
    <hyperlink ref="F2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opLeftCell="E1" zoomScale="80" zoomScaleNormal="80" workbookViewId="0">
      <selection activeCell="I13" sqref="I13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0.140625" bestFit="1" customWidth="1"/>
    <col min="5" max="5" width="36.570312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28.85546875" bestFit="1" customWidth="1"/>
    <col min="11" max="15" width="27.140625" customWidth="1"/>
  </cols>
  <sheetData>
    <row r="1" spans="1:13" ht="3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52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51" t="s">
        <v>150</v>
      </c>
      <c r="L1" s="17" t="s">
        <v>10</v>
      </c>
      <c r="M1" s="17" t="s">
        <v>11</v>
      </c>
    </row>
    <row r="2" spans="1:13" outlineLevel="2" x14ac:dyDescent="0.25">
      <c r="A2" s="19">
        <v>60780442</v>
      </c>
      <c r="B2" s="18" t="s">
        <v>53</v>
      </c>
      <c r="C2" s="18">
        <v>43002128</v>
      </c>
      <c r="D2" s="18" t="s">
        <v>54</v>
      </c>
      <c r="E2" s="18" t="s">
        <v>55</v>
      </c>
      <c r="F2" s="53"/>
      <c r="G2" s="20">
        <v>43405</v>
      </c>
      <c r="H2" s="20">
        <v>45047</v>
      </c>
      <c r="I2" s="18" t="s">
        <v>14</v>
      </c>
      <c r="J2" s="47" t="s">
        <v>123</v>
      </c>
      <c r="K2" s="54"/>
      <c r="L2" s="32"/>
      <c r="M2" s="32"/>
    </row>
    <row r="3" spans="1:13" outlineLevel="2" x14ac:dyDescent="0.25">
      <c r="A3" s="58">
        <v>60780442</v>
      </c>
      <c r="B3" s="59" t="s">
        <v>53</v>
      </c>
      <c r="C3" s="59">
        <v>43002128</v>
      </c>
      <c r="D3" s="59" t="s">
        <v>54</v>
      </c>
      <c r="E3" s="59" t="s">
        <v>55</v>
      </c>
      <c r="F3" s="66"/>
      <c r="G3" s="60">
        <v>43405</v>
      </c>
      <c r="H3" s="60">
        <v>45047</v>
      </c>
      <c r="I3" s="59" t="s">
        <v>14</v>
      </c>
      <c r="J3" s="59" t="s">
        <v>123</v>
      </c>
      <c r="K3" s="54"/>
      <c r="L3" s="32"/>
      <c r="M3" s="32"/>
    </row>
    <row r="4" spans="1:13" s="34" customFormat="1" outlineLevel="1" x14ac:dyDescent="0.25">
      <c r="A4" s="46"/>
      <c r="B4" s="43"/>
      <c r="C4" s="43"/>
      <c r="D4" s="43"/>
      <c r="E4" s="43"/>
      <c r="F4" s="43"/>
      <c r="G4" s="45"/>
      <c r="H4" s="45"/>
      <c r="I4" s="43"/>
      <c r="J4" s="44" t="s">
        <v>124</v>
      </c>
      <c r="K4" s="43">
        <f>SUBTOTAL(9,K2:K3)</f>
        <v>0</v>
      </c>
      <c r="L4" s="43"/>
      <c r="M4" s="43"/>
    </row>
    <row r="5" spans="1:13" s="34" customFormat="1" x14ac:dyDescent="0.25">
      <c r="A5" s="46"/>
      <c r="B5" s="43"/>
      <c r="C5" s="43"/>
      <c r="D5" s="43"/>
      <c r="E5" s="43"/>
      <c r="F5" s="43"/>
      <c r="G5" s="45"/>
      <c r="H5" s="45"/>
      <c r="I5" s="43"/>
      <c r="J5" s="44" t="s">
        <v>19</v>
      </c>
      <c r="K5" s="43">
        <f>SUBTOTAL(9,K2:K3)</f>
        <v>0</v>
      </c>
      <c r="L5" s="43"/>
      <c r="M5" s="43"/>
    </row>
    <row r="7" spans="1:13" x14ac:dyDescent="0.25">
      <c r="A7" s="4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5"/>
  <sheetViews>
    <sheetView topLeftCell="E1" zoomScale="80" zoomScaleNormal="80" workbookViewId="0">
      <selection activeCell="I23" sqref="I23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5.140625" bestFit="1" customWidth="1"/>
    <col min="5" max="5" width="33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28.85546875" bestFit="1" customWidth="1"/>
    <col min="11" max="14" width="28.85546875" customWidth="1"/>
  </cols>
  <sheetData>
    <row r="1" spans="1:13" ht="30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52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51" t="s">
        <v>150</v>
      </c>
      <c r="L1" s="17" t="s">
        <v>10</v>
      </c>
      <c r="M1" s="17" t="s">
        <v>11</v>
      </c>
    </row>
    <row r="2" spans="1:13" outlineLevel="2" x14ac:dyDescent="0.25">
      <c r="A2" s="48">
        <v>60780715</v>
      </c>
      <c r="B2" s="47" t="s">
        <v>56</v>
      </c>
      <c r="C2" s="47">
        <v>43001803</v>
      </c>
      <c r="D2" s="47" t="s">
        <v>57</v>
      </c>
      <c r="E2" s="47" t="s">
        <v>58</v>
      </c>
      <c r="F2" s="64" t="s">
        <v>114</v>
      </c>
      <c r="G2" s="41">
        <v>44501</v>
      </c>
      <c r="H2" s="41">
        <v>46143</v>
      </c>
      <c r="I2" s="47" t="s">
        <v>14</v>
      </c>
      <c r="J2" s="47" t="s">
        <v>123</v>
      </c>
      <c r="K2" s="54"/>
      <c r="L2" s="32"/>
      <c r="M2" s="32"/>
    </row>
    <row r="3" spans="1:13" outlineLevel="2" x14ac:dyDescent="0.25">
      <c r="A3" s="48">
        <v>60780715</v>
      </c>
      <c r="B3" s="47" t="s">
        <v>56</v>
      </c>
      <c r="C3" s="47">
        <v>43001803</v>
      </c>
      <c r="D3" s="47" t="s">
        <v>57</v>
      </c>
      <c r="E3" s="47" t="s">
        <v>58</v>
      </c>
      <c r="F3" s="53"/>
      <c r="G3" s="49">
        <v>43405</v>
      </c>
      <c r="H3" s="49">
        <v>45047</v>
      </c>
      <c r="I3" s="47" t="s">
        <v>14</v>
      </c>
      <c r="J3" s="47" t="s">
        <v>123</v>
      </c>
      <c r="K3" s="54"/>
      <c r="L3" s="32"/>
      <c r="M3" s="32"/>
    </row>
    <row r="4" spans="1:13" outlineLevel="2" x14ac:dyDescent="0.25">
      <c r="A4" s="48">
        <v>60780715</v>
      </c>
      <c r="B4" s="47" t="s">
        <v>56</v>
      </c>
      <c r="C4" s="47">
        <v>43001801</v>
      </c>
      <c r="D4" s="47" t="s">
        <v>59</v>
      </c>
      <c r="E4" s="47" t="s">
        <v>60</v>
      </c>
      <c r="F4" s="53"/>
      <c r="G4" s="41">
        <v>44501</v>
      </c>
      <c r="H4" s="41">
        <v>46143</v>
      </c>
      <c r="I4" s="47" t="s">
        <v>14</v>
      </c>
      <c r="J4" s="47" t="s">
        <v>123</v>
      </c>
      <c r="K4" s="54"/>
      <c r="L4" s="32"/>
      <c r="M4" s="32"/>
    </row>
    <row r="5" spans="1:13" outlineLevel="2" x14ac:dyDescent="0.25">
      <c r="A5" s="48">
        <v>60780715</v>
      </c>
      <c r="B5" s="47" t="s">
        <v>56</v>
      </c>
      <c r="C5" s="47">
        <v>43001801</v>
      </c>
      <c r="D5" s="47" t="s">
        <v>59</v>
      </c>
      <c r="E5" s="47" t="s">
        <v>60</v>
      </c>
      <c r="F5" s="53"/>
      <c r="G5" s="49">
        <v>43405</v>
      </c>
      <c r="H5" s="49">
        <v>45047</v>
      </c>
      <c r="I5" s="47" t="s">
        <v>14</v>
      </c>
      <c r="J5" s="47" t="s">
        <v>123</v>
      </c>
      <c r="K5" s="54"/>
      <c r="L5" s="32"/>
      <c r="M5" s="32"/>
    </row>
    <row r="6" spans="1:13" s="34" customFormat="1" outlineLevel="1" x14ac:dyDescent="0.25">
      <c r="A6" s="46"/>
      <c r="B6" s="43"/>
      <c r="C6" s="43"/>
      <c r="D6" s="43"/>
      <c r="E6" s="43"/>
      <c r="F6" s="43"/>
      <c r="G6" s="45"/>
      <c r="H6" s="45"/>
      <c r="I6" s="43"/>
      <c r="J6" s="44" t="s">
        <v>124</v>
      </c>
      <c r="K6" s="43">
        <f>SUBTOTAL(9,K2:K5)</f>
        <v>0</v>
      </c>
      <c r="L6" s="43"/>
      <c r="M6" s="43"/>
    </row>
    <row r="7" spans="1:13" outlineLevel="2" x14ac:dyDescent="0.25">
      <c r="A7" s="48">
        <v>60780715</v>
      </c>
      <c r="B7" s="47" t="s">
        <v>56</v>
      </c>
      <c r="C7" s="47">
        <v>43001801</v>
      </c>
      <c r="D7" s="47" t="s">
        <v>59</v>
      </c>
      <c r="E7" s="47" t="s">
        <v>60</v>
      </c>
      <c r="F7" s="64" t="s">
        <v>115</v>
      </c>
      <c r="G7" s="49">
        <v>43405</v>
      </c>
      <c r="H7" s="49">
        <v>45047</v>
      </c>
      <c r="I7" s="47" t="s">
        <v>14</v>
      </c>
      <c r="J7" s="47" t="s">
        <v>61</v>
      </c>
      <c r="K7" s="54"/>
      <c r="L7" s="32"/>
      <c r="M7" s="32"/>
    </row>
    <row r="8" spans="1:13" s="34" customFormat="1" outlineLevel="1" x14ac:dyDescent="0.25">
      <c r="A8" s="46"/>
      <c r="B8" s="43"/>
      <c r="C8" s="43"/>
      <c r="D8" s="43"/>
      <c r="E8" s="43"/>
      <c r="F8" s="56"/>
      <c r="G8" s="45"/>
      <c r="H8" s="45"/>
      <c r="I8" s="43"/>
      <c r="J8" s="44" t="s">
        <v>132</v>
      </c>
      <c r="K8" s="43">
        <f>SUBTOTAL(9,K7:K7)</f>
        <v>0</v>
      </c>
      <c r="L8" s="43"/>
      <c r="M8" s="43"/>
    </row>
    <row r="9" spans="1:13" outlineLevel="2" x14ac:dyDescent="0.25">
      <c r="A9" s="48">
        <v>60780715</v>
      </c>
      <c r="B9" s="47" t="s">
        <v>56</v>
      </c>
      <c r="C9" s="47">
        <v>93000564</v>
      </c>
      <c r="D9" s="47" t="s">
        <v>62</v>
      </c>
      <c r="E9" s="47" t="s">
        <v>63</v>
      </c>
      <c r="F9" s="53"/>
      <c r="G9" s="41">
        <v>44501</v>
      </c>
      <c r="H9" s="41">
        <v>46143</v>
      </c>
      <c r="I9" s="47" t="s">
        <v>14</v>
      </c>
      <c r="J9" s="47" t="s">
        <v>123</v>
      </c>
      <c r="K9" s="54"/>
      <c r="L9" s="32"/>
      <c r="M9" s="32"/>
    </row>
    <row r="10" spans="1:13" s="34" customFormat="1" outlineLevel="1" x14ac:dyDescent="0.25">
      <c r="A10" s="46"/>
      <c r="B10" s="43"/>
      <c r="C10" s="43"/>
      <c r="D10" s="43"/>
      <c r="E10" s="43"/>
      <c r="F10" s="43"/>
      <c r="G10" s="1"/>
      <c r="H10" s="1"/>
      <c r="I10" s="43"/>
      <c r="J10" s="44" t="s">
        <v>124</v>
      </c>
      <c r="K10" s="43">
        <f>SUBTOTAL(9,K9:K9)</f>
        <v>0</v>
      </c>
      <c r="L10" s="43"/>
      <c r="M10" s="43"/>
    </row>
    <row r="11" spans="1:13" outlineLevel="2" x14ac:dyDescent="0.25">
      <c r="A11" s="48">
        <v>60780715</v>
      </c>
      <c r="B11" s="47" t="s">
        <v>56</v>
      </c>
      <c r="C11" s="47">
        <v>93000564</v>
      </c>
      <c r="D11" s="47" t="s">
        <v>62</v>
      </c>
      <c r="E11" s="47" t="s">
        <v>63</v>
      </c>
      <c r="F11" s="53"/>
      <c r="G11" s="41">
        <v>44501</v>
      </c>
      <c r="H11" s="41">
        <v>46143</v>
      </c>
      <c r="I11" s="47" t="s">
        <v>14</v>
      </c>
      <c r="J11" s="47" t="s">
        <v>64</v>
      </c>
      <c r="K11" s="54"/>
      <c r="L11" s="32"/>
      <c r="M11" s="32"/>
    </row>
    <row r="12" spans="1:13" s="34" customFormat="1" outlineLevel="1" x14ac:dyDescent="0.25">
      <c r="A12" s="46"/>
      <c r="B12" s="43"/>
      <c r="C12" s="43"/>
      <c r="D12" s="43"/>
      <c r="E12" s="43"/>
      <c r="F12" s="43"/>
      <c r="G12" s="1"/>
      <c r="H12" s="1"/>
      <c r="I12" s="43"/>
      <c r="J12" s="44" t="s">
        <v>133</v>
      </c>
      <c r="K12" s="43">
        <f>SUBTOTAL(9,K11:K11)</f>
        <v>0</v>
      </c>
      <c r="L12" s="43"/>
      <c r="M12" s="43"/>
    </row>
    <row r="13" spans="1:13" outlineLevel="2" x14ac:dyDescent="0.25">
      <c r="A13" s="48">
        <v>60780715</v>
      </c>
      <c r="B13" s="47" t="s">
        <v>56</v>
      </c>
      <c r="C13" s="47">
        <v>93000564</v>
      </c>
      <c r="D13" s="47" t="s">
        <v>62</v>
      </c>
      <c r="E13" s="47" t="s">
        <v>63</v>
      </c>
      <c r="F13" s="64" t="s">
        <v>116</v>
      </c>
      <c r="G13" s="41">
        <v>44501</v>
      </c>
      <c r="H13" s="41">
        <v>46143</v>
      </c>
      <c r="I13" s="47" t="s">
        <v>14</v>
      </c>
      <c r="J13" s="47" t="s">
        <v>65</v>
      </c>
      <c r="K13" s="54"/>
      <c r="L13" s="32"/>
      <c r="M13" s="32"/>
    </row>
    <row r="14" spans="1:13" s="34" customFormat="1" outlineLevel="1" x14ac:dyDescent="0.25">
      <c r="A14" s="46"/>
      <c r="B14" s="43"/>
      <c r="C14" s="43"/>
      <c r="D14" s="43"/>
      <c r="E14" s="43"/>
      <c r="F14" s="56"/>
      <c r="G14" s="1"/>
      <c r="H14" s="1"/>
      <c r="I14" s="43"/>
      <c r="J14" s="44" t="s">
        <v>134</v>
      </c>
      <c r="K14" s="43">
        <f>SUBTOTAL(9,K13:K13)</f>
        <v>0</v>
      </c>
      <c r="L14" s="43"/>
      <c r="M14" s="43"/>
    </row>
    <row r="15" spans="1:13" s="34" customFormat="1" x14ac:dyDescent="0.25">
      <c r="A15" s="46"/>
      <c r="B15" s="43"/>
      <c r="C15" s="43"/>
      <c r="D15" s="43"/>
      <c r="E15" s="43"/>
      <c r="F15" s="56"/>
      <c r="G15" s="1"/>
      <c r="H15" s="1"/>
      <c r="I15" s="43"/>
      <c r="J15" s="44" t="s">
        <v>19</v>
      </c>
      <c r="K15" s="43">
        <f>SUBTOTAL(9,K2:K13)</f>
        <v>0</v>
      </c>
      <c r="L15" s="43"/>
      <c r="M15" s="43"/>
    </row>
  </sheetData>
  <hyperlinks>
    <hyperlink ref="F2" r:id="rId1"/>
    <hyperlink ref="F7" r:id="rId2"/>
    <hyperlink ref="F13" r:id="rId3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E1" zoomScale="80" zoomScaleNormal="80" workbookViewId="0">
      <selection activeCell="K1" sqref="K1:M1048576"/>
    </sheetView>
  </sheetViews>
  <sheetFormatPr baseColWidth="10" defaultColWidth="27.140625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5.1406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28.85546875" bestFit="1" customWidth="1"/>
    <col min="11" max="13" width="28.7109375" customWidth="1"/>
  </cols>
  <sheetData>
    <row r="1" spans="1:13" ht="30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5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51" t="s">
        <v>150</v>
      </c>
      <c r="L1" s="17" t="s">
        <v>10</v>
      </c>
      <c r="M1" s="17" t="s">
        <v>11</v>
      </c>
    </row>
    <row r="2" spans="1:13" outlineLevel="2" x14ac:dyDescent="0.25">
      <c r="A2" s="48" t="s">
        <v>31</v>
      </c>
      <c r="B2" s="47" t="s">
        <v>32</v>
      </c>
      <c r="C2" s="47">
        <v>93000040</v>
      </c>
      <c r="D2" s="47" t="s">
        <v>33</v>
      </c>
      <c r="E2" s="47" t="s">
        <v>34</v>
      </c>
      <c r="F2" s="53"/>
      <c r="G2" s="49">
        <v>43405</v>
      </c>
      <c r="H2" s="49">
        <v>45047</v>
      </c>
      <c r="I2" s="47" t="s">
        <v>14</v>
      </c>
      <c r="J2" s="47" t="s">
        <v>123</v>
      </c>
      <c r="K2" s="54"/>
      <c r="L2" s="32"/>
      <c r="M2" s="32"/>
    </row>
    <row r="3" spans="1:13" s="34" customFormat="1" outlineLevel="1" x14ac:dyDescent="0.25">
      <c r="A3" s="46"/>
      <c r="B3" s="43"/>
      <c r="C3" s="43"/>
      <c r="D3" s="43"/>
      <c r="E3" s="43"/>
      <c r="F3" s="43"/>
      <c r="G3" s="45"/>
      <c r="H3" s="45"/>
      <c r="I3" s="43"/>
      <c r="J3" s="44" t="s">
        <v>124</v>
      </c>
      <c r="K3" s="43">
        <f>SUBTOTAL(9,K2:K2)</f>
        <v>0</v>
      </c>
      <c r="L3" s="43"/>
      <c r="M3" s="43"/>
    </row>
    <row r="4" spans="1:13" outlineLevel="2" x14ac:dyDescent="0.25">
      <c r="A4" s="48" t="s">
        <v>31</v>
      </c>
      <c r="B4" s="47" t="s">
        <v>32</v>
      </c>
      <c r="C4" s="47">
        <v>93000040</v>
      </c>
      <c r="D4" s="47" t="s">
        <v>33</v>
      </c>
      <c r="E4" s="47" t="s">
        <v>34</v>
      </c>
      <c r="F4" s="53"/>
      <c r="G4" s="49">
        <v>43405</v>
      </c>
      <c r="H4" s="49">
        <v>45047</v>
      </c>
      <c r="I4" s="47" t="s">
        <v>14</v>
      </c>
      <c r="J4" s="47" t="s">
        <v>23</v>
      </c>
      <c r="K4" s="54"/>
      <c r="L4" s="32"/>
      <c r="M4" s="32"/>
    </row>
    <row r="5" spans="1:13" s="34" customFormat="1" outlineLevel="1" x14ac:dyDescent="0.25">
      <c r="A5" s="46"/>
      <c r="B5" s="43"/>
      <c r="C5" s="43"/>
      <c r="D5" s="43"/>
      <c r="E5" s="43"/>
      <c r="F5" s="43"/>
      <c r="G5" s="45"/>
      <c r="H5" s="45"/>
      <c r="I5" s="43"/>
      <c r="J5" s="44" t="s">
        <v>127</v>
      </c>
      <c r="K5" s="43">
        <f>SUBTOTAL(9,K4:K4)</f>
        <v>0</v>
      </c>
      <c r="L5" s="43"/>
      <c r="M5" s="43"/>
    </row>
    <row r="6" spans="1:13" s="34" customFormat="1" x14ac:dyDescent="0.25">
      <c r="A6" s="46"/>
      <c r="B6" s="43"/>
      <c r="C6" s="43"/>
      <c r="D6" s="43"/>
      <c r="E6" s="43"/>
      <c r="F6" s="43"/>
      <c r="G6" s="45"/>
      <c r="H6" s="45"/>
      <c r="I6" s="43"/>
      <c r="J6" s="44" t="s">
        <v>19</v>
      </c>
      <c r="K6" s="43">
        <f>SUBTOTAL(9,K2:K4)</f>
        <v>0</v>
      </c>
      <c r="L6" s="43"/>
      <c r="M6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CENTRE AZUR CANCERO</vt:lpstr>
      <vt:lpstr>CFR CLINEA-HELLIADE SANTE</vt:lpstr>
      <vt:lpstr>C CARDIO CHENEVIERE</vt:lpstr>
      <vt:lpstr>CLINIQUE CALME</vt:lpstr>
      <vt:lpstr>CLINIQUE MONT FLEURI</vt:lpstr>
      <vt:lpstr>CLINIQUE ST DOMINIQUE</vt:lpstr>
      <vt:lpstr>CLINIQUE ST FRANCOIS</vt:lpstr>
      <vt:lpstr>CLINIQUE ST GEORGE</vt:lpstr>
      <vt:lpstr>CLINIQUE TOGA</vt:lpstr>
      <vt:lpstr>CLINIQUE CADRANS SOLAIRES</vt:lpstr>
      <vt:lpstr>IPOCA</vt:lpstr>
      <vt:lpstr>OLIVERAIE CAYRONS</vt:lpstr>
      <vt:lpstr>CLINIQUE KANTYS CENTRE</vt:lpstr>
      <vt:lpstr>POLYCLINIQUE NOTRE DAME</vt:lpstr>
      <vt:lpstr>POLYCLINIQUE ST JEAN</vt:lpstr>
      <vt:lpstr>POLYCLINIQUE SANTA MARIA</vt:lpstr>
      <vt:lpstr>UNITE DIETETIQUE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2022-12-01T09:29:57Z</dcterms:modified>
</cp:coreProperties>
</file>