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ORGANISATION\DDPRS\DRHS\SEPS\COMMUN\INTERNAT\REPARTITION DES POSTES-CHOIX\SEMESTRE MAI 2023\MEDECINE ET BIO\NICE\RETOUR DEMANDES DE POSTES\"/>
    </mc:Choice>
  </mc:AlternateContent>
  <bookViews>
    <workbookView xWindow="240" yWindow="60" windowWidth="20115" windowHeight="8010" tabRatio="847" firstSheet="3" activeTab="10"/>
  </bookViews>
  <sheets>
    <sheet name="CH ANTIBES JUAN" sheetId="8" r:id="rId1"/>
    <sheet name="CH BASTIA" sheetId="1" r:id="rId2"/>
    <sheet name="CH BREIL ROYA" sheetId="6" r:id="rId3"/>
    <sheet name="CH CALVI BALAGNE" sheetId="2" r:id="rId4"/>
    <sheet name="CH CANNES" sheetId="3" r:id="rId5"/>
    <sheet name="CH DRAGUIGNAN" sheetId="5" r:id="rId6"/>
    <sheet name="CHI FREJUS ST RAPH" sheetId="9" r:id="rId7"/>
    <sheet name="CH GRASSE" sheetId="4" r:id="rId8"/>
    <sheet name="CH MENTON" sheetId="11" r:id="rId9"/>
    <sheet name="CH PIERREFEU" sheetId="10" r:id="rId10"/>
    <sheet name="CH ST TROPEZ" sheetId="12" r:id="rId11"/>
    <sheet name="CHI VESUBIE" sheetId="7" r:id="rId12"/>
  </sheets>
  <definedNames>
    <definedName name="_xlnm._FilterDatabase" localSheetId="0" hidden="1">'CH ANTIBES JUAN'!$A$1:$J$200</definedName>
    <definedName name="_xlnm._FilterDatabase" localSheetId="1" hidden="1">'CH BASTIA'!$A$1:$M$168</definedName>
    <definedName name="_xlnm._FilterDatabase" localSheetId="2" hidden="1">'CH BREIL ROYA'!$A$1:$M$5</definedName>
    <definedName name="_xlnm._FilterDatabase" localSheetId="3" hidden="1">'CH CALVI BALAGNE'!$A$1:$M$4</definedName>
    <definedName name="_xlnm._FilterDatabase" localSheetId="4" hidden="1">'CH CANNES'!$A$1:$M$72</definedName>
    <definedName name="_xlnm._FilterDatabase" localSheetId="5" hidden="1">'CH DRAGUIGNAN'!$A$1:$M$115</definedName>
    <definedName name="_xlnm._FilterDatabase" localSheetId="7" hidden="1">'CH GRASSE'!$A$1:$M$128</definedName>
    <definedName name="_xlnm._FilterDatabase" localSheetId="9" hidden="1">'CH PIERREFEU'!$A$1:$M$22</definedName>
    <definedName name="_xlnm._FilterDatabase" localSheetId="10" hidden="1">'CH ST TROPEZ'!$A$1:$M$11</definedName>
    <definedName name="_xlnm._FilterDatabase" localSheetId="6" hidden="1">'CHI FREJUS ST RAPH'!$A$1:$M$173</definedName>
  </definedNames>
  <calcPr calcId="162913" calcMode="manual"/>
</workbook>
</file>

<file path=xl/calcChain.xml><?xml version="1.0" encoding="utf-8"?>
<calcChain xmlns="http://schemas.openxmlformats.org/spreadsheetml/2006/main">
  <c r="K10" i="12" l="1"/>
  <c r="K18" i="10" l="1"/>
  <c r="K53" i="9"/>
  <c r="K55" i="9"/>
  <c r="K51" i="9"/>
  <c r="K49" i="9"/>
  <c r="K47" i="9"/>
  <c r="K45" i="9"/>
  <c r="K43" i="9"/>
  <c r="K118" i="9"/>
  <c r="K59" i="9"/>
  <c r="K28" i="11"/>
  <c r="K26" i="11"/>
  <c r="K15" i="11"/>
  <c r="K121" i="3" l="1"/>
  <c r="K46" i="3"/>
  <c r="K194" i="3"/>
  <c r="K201" i="8" l="1"/>
  <c r="K150" i="8"/>
  <c r="K110" i="8"/>
  <c r="K94" i="8"/>
  <c r="K71" i="8"/>
  <c r="K63" i="8"/>
  <c r="K59" i="8"/>
  <c r="K7" i="8"/>
  <c r="K8" i="12" l="1"/>
  <c r="K113" i="5" l="1"/>
  <c r="K111" i="5"/>
  <c r="K115" i="5"/>
  <c r="K109" i="5"/>
  <c r="K116" i="5"/>
  <c r="K105" i="5"/>
  <c r="K107" i="5"/>
  <c r="K103" i="5"/>
  <c r="K165" i="1" l="1"/>
  <c r="K5" i="5" l="1"/>
  <c r="K8" i="5"/>
  <c r="K10" i="5"/>
  <c r="K12" i="5"/>
  <c r="K14" i="5"/>
  <c r="K16" i="5"/>
  <c r="K18" i="5"/>
  <c r="K20" i="5"/>
  <c r="K22" i="5"/>
  <c r="K26" i="5"/>
  <c r="K28" i="5"/>
  <c r="K30" i="5"/>
  <c r="K32" i="5"/>
  <c r="K34" i="5"/>
  <c r="K36" i="5"/>
  <c r="K38" i="5"/>
  <c r="K41" i="5"/>
  <c r="K43" i="5"/>
  <c r="K45" i="5"/>
  <c r="K48" i="5"/>
  <c r="K50" i="5"/>
  <c r="K53" i="5"/>
  <c r="K55" i="5"/>
  <c r="K57" i="5"/>
  <c r="K59" i="5"/>
  <c r="K61" i="5"/>
  <c r="K63" i="5"/>
  <c r="K65" i="5"/>
  <c r="K67" i="5"/>
  <c r="K69" i="5"/>
  <c r="K71" i="5"/>
  <c r="K73" i="5"/>
  <c r="K75" i="5"/>
  <c r="K77" i="5"/>
  <c r="K79" i="5"/>
  <c r="K81" i="5"/>
  <c r="K83" i="5"/>
  <c r="K85" i="5"/>
  <c r="K87" i="5"/>
  <c r="K89" i="5"/>
  <c r="K91" i="5"/>
  <c r="K93" i="5"/>
  <c r="K169" i="1" l="1"/>
  <c r="K167" i="1"/>
  <c r="K162" i="1"/>
  <c r="K160" i="1"/>
  <c r="K158" i="1"/>
  <c r="K155" i="1"/>
  <c r="K153" i="1"/>
  <c r="K150" i="1"/>
  <c r="K148" i="1"/>
  <c r="K146" i="1"/>
  <c r="K144" i="1"/>
  <c r="K142" i="1"/>
  <c r="K140" i="1"/>
  <c r="K138" i="1"/>
  <c r="K135" i="1"/>
  <c r="K133" i="1"/>
  <c r="K131" i="1"/>
  <c r="K129" i="1"/>
  <c r="K127" i="1"/>
  <c r="K122" i="1"/>
  <c r="K120" i="1"/>
  <c r="K118" i="1"/>
  <c r="K116" i="1"/>
  <c r="K114" i="1"/>
  <c r="K112" i="1"/>
  <c r="K110" i="1"/>
  <c r="K108" i="1"/>
  <c r="K105" i="1"/>
  <c r="K103" i="1"/>
  <c r="K99" i="1"/>
  <c r="K97" i="1"/>
  <c r="K95" i="1"/>
  <c r="K93" i="1"/>
  <c r="K91" i="1"/>
  <c r="K89" i="1"/>
  <c r="K86" i="1"/>
  <c r="K81" i="1"/>
  <c r="K76" i="1"/>
  <c r="K74" i="1"/>
  <c r="K72" i="1"/>
  <c r="K70" i="1"/>
  <c r="K68" i="1"/>
  <c r="K66" i="1"/>
  <c r="K64" i="1"/>
  <c r="K60" i="1"/>
  <c r="K58" i="1"/>
  <c r="K56" i="1"/>
  <c r="K54" i="1"/>
  <c r="K52" i="1"/>
  <c r="K50" i="1"/>
  <c r="K48" i="1"/>
  <c r="K46" i="1"/>
  <c r="K44" i="1"/>
  <c r="K42" i="1"/>
  <c r="K38" i="1"/>
  <c r="K36" i="1"/>
  <c r="K34" i="1"/>
  <c r="K32" i="1"/>
  <c r="K30" i="1"/>
  <c r="K28" i="1"/>
  <c r="K26" i="1"/>
  <c r="K24" i="1"/>
  <c r="K22" i="1"/>
  <c r="K20" i="1"/>
  <c r="K18" i="1"/>
  <c r="K16" i="1"/>
  <c r="K13" i="1"/>
  <c r="K11" i="1"/>
  <c r="K9" i="1"/>
  <c r="K4" i="1"/>
  <c r="K170" i="1" l="1"/>
  <c r="K135" i="4"/>
  <c r="K133" i="4"/>
  <c r="K131" i="4"/>
  <c r="K129" i="4"/>
  <c r="K127" i="4"/>
  <c r="K125" i="4"/>
  <c r="K123" i="4"/>
  <c r="K120" i="4"/>
  <c r="K118" i="4"/>
  <c r="K116" i="4"/>
  <c r="K114" i="4"/>
  <c r="K112" i="4"/>
  <c r="K110" i="4"/>
  <c r="K107" i="4"/>
  <c r="K105" i="4"/>
  <c r="K103" i="4"/>
  <c r="K101" i="4"/>
  <c r="K97" i="4"/>
  <c r="K95" i="4"/>
  <c r="K93" i="4"/>
  <c r="K91" i="4"/>
  <c r="K89" i="4"/>
  <c r="K87" i="4"/>
  <c r="K85" i="4"/>
  <c r="K83" i="4"/>
  <c r="K81" i="4"/>
  <c r="K79" i="4"/>
  <c r="K77" i="4"/>
  <c r="K75" i="4"/>
  <c r="K71" i="4"/>
  <c r="K69" i="4"/>
  <c r="K67" i="4"/>
  <c r="K65" i="4"/>
  <c r="K63" i="4"/>
  <c r="K60" i="4"/>
  <c r="K58" i="4"/>
  <c r="K56" i="4"/>
  <c r="K53" i="4"/>
  <c r="K51" i="4"/>
  <c r="K49" i="4"/>
  <c r="K47" i="4"/>
  <c r="K44" i="4"/>
  <c r="K42" i="4"/>
  <c r="K40" i="4"/>
  <c r="K38" i="4"/>
  <c r="K36" i="4"/>
  <c r="K34" i="4"/>
  <c r="K31" i="4"/>
  <c r="K29" i="4"/>
  <c r="K27" i="4"/>
  <c r="K25" i="4"/>
  <c r="K23" i="4"/>
  <c r="K21" i="4"/>
  <c r="K19" i="4"/>
  <c r="K17" i="4"/>
  <c r="K15" i="4"/>
  <c r="K13" i="4"/>
  <c r="K11" i="4"/>
  <c r="K9" i="4"/>
  <c r="K7" i="4"/>
  <c r="K5" i="4"/>
  <c r="K3" i="4"/>
  <c r="K136" i="4" l="1"/>
  <c r="K100" i="5"/>
  <c r="K98" i="5"/>
  <c r="K96" i="5"/>
  <c r="K117" i="5" l="1"/>
  <c r="K209" i="3"/>
  <c r="K207" i="3"/>
  <c r="K205" i="3"/>
  <c r="K203" i="3"/>
  <c r="K200" i="3"/>
  <c r="K198" i="3"/>
  <c r="K196" i="3"/>
  <c r="K192" i="3"/>
  <c r="K190" i="3"/>
  <c r="K188" i="3"/>
  <c r="K186" i="3"/>
  <c r="K184" i="3"/>
  <c r="K182" i="3"/>
  <c r="K180" i="3"/>
  <c r="K177" i="3"/>
  <c r="K175" i="3"/>
  <c r="K173" i="3"/>
  <c r="K171" i="3"/>
  <c r="K168" i="3"/>
  <c r="K166" i="3"/>
  <c r="K164" i="3"/>
  <c r="K162" i="3"/>
  <c r="K158" i="3"/>
  <c r="K156" i="3"/>
  <c r="K154" i="3"/>
  <c r="K152" i="3"/>
  <c r="K150" i="3"/>
  <c r="K148" i="3"/>
  <c r="K143" i="3"/>
  <c r="K141" i="3"/>
  <c r="K139" i="3"/>
  <c r="K136" i="3"/>
  <c r="K134" i="3"/>
  <c r="K132" i="3"/>
  <c r="K130" i="3"/>
  <c r="K128" i="3"/>
  <c r="K126" i="3"/>
  <c r="K123" i="3"/>
  <c r="K119" i="3"/>
  <c r="K117" i="3"/>
  <c r="K114" i="3"/>
  <c r="K112" i="3"/>
  <c r="K110" i="3"/>
  <c r="K108" i="3"/>
  <c r="K106" i="3"/>
  <c r="K104" i="3"/>
  <c r="K102" i="3"/>
  <c r="K100" i="3"/>
  <c r="K98" i="3"/>
  <c r="K96" i="3"/>
  <c r="K94" i="3"/>
  <c r="K92" i="3"/>
  <c r="K90" i="3"/>
  <c r="K88" i="3"/>
  <c r="K86" i="3"/>
  <c r="K83" i="3"/>
  <c r="K81" i="3"/>
  <c r="K79" i="3"/>
  <c r="K76" i="3"/>
  <c r="K71" i="3"/>
  <c r="K69" i="3"/>
  <c r="K67" i="3"/>
  <c r="K65" i="3"/>
  <c r="K63" i="3"/>
  <c r="K61" i="3"/>
  <c r="K59" i="3"/>
  <c r="K57" i="3"/>
  <c r="K55" i="3"/>
  <c r="K53" i="3"/>
  <c r="K51" i="3"/>
  <c r="K48" i="3"/>
  <c r="K44" i="3"/>
  <c r="K41" i="3"/>
  <c r="K39" i="3"/>
  <c r="K37" i="3"/>
  <c r="K35" i="3"/>
  <c r="K33" i="3"/>
  <c r="K28" i="3"/>
  <c r="K26" i="3"/>
  <c r="K24" i="3"/>
  <c r="K22" i="3"/>
  <c r="K20" i="3"/>
  <c r="K18" i="3"/>
  <c r="K16" i="3"/>
  <c r="K14" i="3"/>
  <c r="K12" i="3"/>
  <c r="K10" i="3"/>
  <c r="K8" i="3"/>
  <c r="K6" i="3"/>
  <c r="K4" i="3"/>
  <c r="K210" i="3" l="1"/>
  <c r="K199" i="8"/>
  <c r="K197" i="8"/>
  <c r="K194" i="8"/>
  <c r="K192" i="8"/>
  <c r="K190" i="8"/>
  <c r="K188" i="8"/>
  <c r="K186" i="8"/>
  <c r="K184" i="8"/>
  <c r="K181" i="8"/>
  <c r="K179" i="8"/>
  <c r="K177" i="8"/>
  <c r="K175" i="8"/>
  <c r="K173" i="8"/>
  <c r="K171" i="8"/>
  <c r="K169" i="8"/>
  <c r="K167" i="8"/>
  <c r="K165" i="8"/>
  <c r="K161" i="8"/>
  <c r="K159" i="8"/>
  <c r="K156" i="8"/>
  <c r="K154" i="8"/>
  <c r="K152" i="8"/>
  <c r="K148" i="8"/>
  <c r="K146" i="8"/>
  <c r="K142" i="8"/>
  <c r="K140" i="8"/>
  <c r="K138" i="8"/>
  <c r="K136" i="8"/>
  <c r="K134" i="8"/>
  <c r="K132" i="8"/>
  <c r="K130" i="8"/>
  <c r="K128" i="8"/>
  <c r="K126" i="8"/>
  <c r="K124" i="8"/>
  <c r="K122" i="8"/>
  <c r="K120" i="8"/>
  <c r="K118" i="8"/>
  <c r="K116" i="8"/>
  <c r="K114" i="8"/>
  <c r="K112" i="8"/>
  <c r="K108" i="8"/>
  <c r="K102" i="8"/>
  <c r="K100" i="8"/>
  <c r="K98" i="8"/>
  <c r="K96" i="8"/>
  <c r="K92" i="8"/>
  <c r="K90" i="8"/>
  <c r="K88" i="8"/>
  <c r="K86" i="8"/>
  <c r="K84" i="8"/>
  <c r="K82" i="8"/>
  <c r="K77" i="8"/>
  <c r="K75" i="8"/>
  <c r="K73" i="8"/>
  <c r="K69" i="8"/>
  <c r="K65" i="8"/>
  <c r="K61" i="8"/>
  <c r="K57" i="8"/>
  <c r="K54" i="8"/>
  <c r="K52" i="8"/>
  <c r="K50" i="8"/>
  <c r="K48" i="8"/>
  <c r="K46" i="8"/>
  <c r="K44" i="8"/>
  <c r="K42" i="8"/>
  <c r="K37" i="8"/>
  <c r="K35" i="8"/>
  <c r="K33" i="8"/>
  <c r="K31" i="8"/>
  <c r="K29" i="8"/>
  <c r="K27" i="8"/>
  <c r="K25" i="8"/>
  <c r="K23" i="8"/>
  <c r="K17" i="8"/>
  <c r="K15" i="8"/>
  <c r="K13" i="8"/>
  <c r="K11" i="8"/>
  <c r="K9" i="8"/>
  <c r="K5" i="8"/>
  <c r="K3" i="8"/>
  <c r="K202" i="8" s="1"/>
  <c r="K174" i="9" l="1"/>
  <c r="K172" i="9"/>
  <c r="K170" i="9"/>
  <c r="K166" i="9"/>
  <c r="K164" i="9"/>
  <c r="K160" i="9"/>
  <c r="K157" i="9"/>
  <c r="K155" i="9"/>
  <c r="K153" i="9"/>
  <c r="K150" i="9"/>
  <c r="K148" i="9"/>
  <c r="K146" i="9"/>
  <c r="K144" i="9"/>
  <c r="K142" i="9"/>
  <c r="K140" i="9"/>
  <c r="K138" i="9"/>
  <c r="K136" i="9"/>
  <c r="K134" i="9"/>
  <c r="K132" i="9"/>
  <c r="K130" i="9"/>
  <c r="K127" i="9"/>
  <c r="K125" i="9"/>
  <c r="K123" i="9"/>
  <c r="K120" i="9"/>
  <c r="K116" i="9"/>
  <c r="K114" i="9"/>
  <c r="K111" i="9"/>
  <c r="K109" i="9"/>
  <c r="K107" i="9"/>
  <c r="K105" i="9"/>
  <c r="K103" i="9"/>
  <c r="K101" i="9"/>
  <c r="K94" i="9"/>
  <c r="K92" i="9"/>
  <c r="K90" i="9"/>
  <c r="K88" i="9"/>
  <c r="K85" i="9"/>
  <c r="K83" i="9"/>
  <c r="K80" i="9"/>
  <c r="K78" i="9"/>
  <c r="K76" i="9"/>
  <c r="K73" i="9"/>
  <c r="K71" i="9"/>
  <c r="K69" i="9"/>
  <c r="K65" i="9"/>
  <c r="K63" i="9"/>
  <c r="K61" i="9"/>
  <c r="K57" i="9"/>
  <c r="K41" i="9"/>
  <c r="K39" i="9"/>
  <c r="K37" i="9"/>
  <c r="K34" i="9"/>
  <c r="K32" i="9"/>
  <c r="K30" i="9"/>
  <c r="K28" i="9"/>
  <c r="K26" i="9"/>
  <c r="K23" i="9"/>
  <c r="K21" i="9"/>
  <c r="K19" i="9"/>
  <c r="K15" i="9"/>
  <c r="K13" i="9"/>
  <c r="K11" i="9"/>
  <c r="K9" i="9"/>
  <c r="K7" i="9"/>
  <c r="K3" i="9"/>
  <c r="K175" i="9" l="1"/>
  <c r="K30" i="11"/>
  <c r="K24" i="11"/>
  <c r="K3" i="11"/>
  <c r="K5" i="7" l="1"/>
  <c r="K4" i="7"/>
  <c r="K12" i="12"/>
  <c r="K5" i="12"/>
  <c r="K3" i="12"/>
  <c r="K22" i="10"/>
  <c r="K20" i="10"/>
  <c r="K16" i="10"/>
  <c r="K14" i="10"/>
  <c r="K12" i="10"/>
  <c r="K10" i="10"/>
  <c r="K8" i="10"/>
  <c r="K6" i="10"/>
  <c r="K4" i="10"/>
  <c r="K21" i="11"/>
  <c r="K19" i="11"/>
  <c r="K17" i="11"/>
  <c r="K13" i="11"/>
  <c r="K11" i="11"/>
  <c r="K9" i="11"/>
  <c r="K7" i="11"/>
  <c r="K5" i="11"/>
  <c r="K5" i="2"/>
  <c r="K3" i="2"/>
  <c r="K6" i="2" s="1"/>
  <c r="K6" i="6"/>
  <c r="K4" i="6"/>
  <c r="K7" i="6" s="1"/>
  <c r="K23" i="10" l="1"/>
  <c r="K13" i="12"/>
  <c r="K31" i="11"/>
</calcChain>
</file>

<file path=xl/comments1.xml><?xml version="1.0" encoding="utf-8"?>
<comments xmlns="http://schemas.openxmlformats.org/spreadsheetml/2006/main">
  <authors>
    <author>Laurence</author>
  </authors>
  <commentList>
    <comment ref="D10" authorId="0" shapeId="0">
      <text>
        <r>
          <rPr>
            <b/>
            <sz val="9"/>
            <color indexed="81"/>
            <rFont val="Tahoma"/>
            <family val="2"/>
          </rPr>
          <t>Laurence:</t>
        </r>
        <r>
          <rPr>
            <sz val="9"/>
            <color indexed="81"/>
            <rFont val="Tahoma"/>
            <family val="2"/>
          </rPr>
          <t xml:space="preserve">
Pr. Berthet s'interroge sur ces deux terrains. Il n'y a jamais d'internes.</t>
        </r>
      </text>
    </comment>
  </commentList>
</comments>
</file>

<file path=xl/comments2.xml><?xml version="1.0" encoding="utf-8"?>
<comments xmlns="http://schemas.openxmlformats.org/spreadsheetml/2006/main">
  <authors>
    <author>Laurence</author>
  </authors>
  <commentList>
    <comment ref="E56" authorId="0" shapeId="0">
      <text>
        <r>
          <rPr>
            <b/>
            <sz val="9"/>
            <color indexed="81"/>
            <rFont val="Tahoma"/>
            <family val="2"/>
          </rPr>
          <t>Laurence:</t>
        </r>
        <r>
          <rPr>
            <sz val="9"/>
            <color indexed="81"/>
            <rFont val="Tahoma"/>
            <family val="2"/>
          </rPr>
          <t xml:space="preserve">
Pas de demande  d'agrément en chir pédia de trouver pour ce service au printemps 2021. </t>
        </r>
      </text>
    </comment>
  </commentList>
</comments>
</file>

<file path=xl/comments3.xml><?xml version="1.0" encoding="utf-8"?>
<comments xmlns="http://schemas.openxmlformats.org/spreadsheetml/2006/main">
  <authors>
    <author>tc={625ECB44-C3A3-4701-8DB5-3E3FED3B6B75}</author>
  </authors>
  <commentList>
    <comment ref="G14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Demandé en 2019 - Infectio-dermato.  Interpelle Pr. Montaudie agrément MIT</t>
        </r>
      </text>
    </comment>
  </commentList>
</comments>
</file>

<file path=xl/sharedStrings.xml><?xml version="1.0" encoding="utf-8"?>
<sst xmlns="http://schemas.openxmlformats.org/spreadsheetml/2006/main" count="3986" uniqueCount="876">
  <si>
    <t>Numéro (FINESS/RPPS/SIRET)</t>
  </si>
  <si>
    <t>Nom (établissement/praticien/autre)</t>
  </si>
  <si>
    <t>N° terrain</t>
  </si>
  <si>
    <t>Nom du terrain de stage</t>
  </si>
  <si>
    <t>Responsable du terrain de stage</t>
  </si>
  <si>
    <t>Mail responsable terrain de stage</t>
  </si>
  <si>
    <t>Premier semestre</t>
  </si>
  <si>
    <t>Dernier semestre</t>
  </si>
  <si>
    <t>Type de terrain de stage</t>
  </si>
  <si>
    <t>Spécialité(s) d'appel + Phase(s)</t>
  </si>
  <si>
    <t>Précisions éventuelles</t>
  </si>
  <si>
    <t xml:space="preserve">Pour la PSY Descriptif du poste </t>
  </si>
  <si>
    <t>2B0000012</t>
  </si>
  <si>
    <t xml:space="preserve">CENTRE HOSPITALIER DE BASTIA </t>
  </si>
  <si>
    <t>ANESTHESIE-REANIMATION</t>
  </si>
  <si>
    <t>Hospitalier</t>
  </si>
  <si>
    <t>M03 - ANESTH REA (P1/P2)</t>
  </si>
  <si>
    <t xml:space="preserve">M16 - Médecine intensiv (P1/P2) </t>
  </si>
  <si>
    <t>CARDIOLOGIE-MALADIES VASCULAIRES</t>
  </si>
  <si>
    <t>M. BOUERI ZIAD</t>
  </si>
  <si>
    <t>M04 - Med Cardiovasc (P2)</t>
  </si>
  <si>
    <t>M13 - Médecine d'urgenc (P2)</t>
  </si>
  <si>
    <t xml:space="preserve"> M15 - Médecine générale (P2) </t>
  </si>
  <si>
    <t>CHIRURGIE VISCERALE</t>
  </si>
  <si>
    <t>C06 - Chir. Thoracique (P1/P2)</t>
  </si>
  <si>
    <t xml:space="preserve">C12 - ORL Cervico-Fac (P2)  </t>
  </si>
  <si>
    <t>C09 - Gynécologie obsté (P2)</t>
  </si>
  <si>
    <t xml:space="preserve">C10 - Neurochirurgie (P1/P2) </t>
  </si>
  <si>
    <t>C08 - Chir. Viscérale (P2)</t>
  </si>
  <si>
    <t>CHIRURGIE VISCERALE ET DIGESTIVE</t>
  </si>
  <si>
    <t>Mme EOUZAN PIERI Dominique</t>
  </si>
  <si>
    <t>C08 - Chirurgie viscérale (P1/P2)</t>
  </si>
  <si>
    <t>COURT SEJOUR GERIATRIQUE - USLD</t>
  </si>
  <si>
    <t>M. JARZEBOWSKI WITOLD</t>
  </si>
  <si>
    <t>M15 - Médecine générale (P1/P2)</t>
  </si>
  <si>
    <t xml:space="preserve">F01- FST </t>
  </si>
  <si>
    <t>Département d'information médicale</t>
  </si>
  <si>
    <t>GASTRO-ENTEROLOGIE</t>
  </si>
  <si>
    <t>M11 - Hépato-gastro-ent (P2)</t>
  </si>
  <si>
    <t xml:space="preserve">M15 - Médecine générale (P2) </t>
  </si>
  <si>
    <t>GYNECOLOGIE OBSTETRIQUE</t>
  </si>
  <si>
    <t>C09 - Gynécologie obsté (P1/P2)</t>
  </si>
  <si>
    <t>IMAGERIE MEDICALE</t>
  </si>
  <si>
    <t>Mme RANC Caroline</t>
  </si>
  <si>
    <t>LABORATOIRE DE BIOLOGIE POLYVALENTE</t>
  </si>
  <si>
    <t>M. FILIPPI JEAN-FRANCOIS</t>
  </si>
  <si>
    <t xml:space="preserve">M10 - Hématologie (P2) </t>
  </si>
  <si>
    <t>MEDECINE GENERALE</t>
  </si>
  <si>
    <t>M08 - Gériatrie (P2)</t>
  </si>
  <si>
    <t xml:space="preserve"> M15 - Médecine Générale (P2)</t>
  </si>
  <si>
    <t>NEPHROLOGIE</t>
  </si>
  <si>
    <t xml:space="preserve">M22 - Néphrologie (P2) </t>
  </si>
  <si>
    <t>NEUROCHIRURGIE</t>
  </si>
  <si>
    <t>M. MOUBARAK KARIM</t>
  </si>
  <si>
    <t xml:space="preserve">OPHTALMOLOGIE </t>
  </si>
  <si>
    <t xml:space="preserve">C11 - Ophtalmologie (P2) </t>
  </si>
  <si>
    <t>ORTHOPEDIE ET TRAUMATOLOGIE</t>
  </si>
  <si>
    <t>M. HERY JEAN-YVES</t>
  </si>
  <si>
    <t xml:space="preserve">C03 - Chir.Ortho Trauma (P2) </t>
  </si>
  <si>
    <t>PEDIATRIE NEONATOLOGIE</t>
  </si>
  <si>
    <t>M. SABIANI Frédéric</t>
  </si>
  <si>
    <t>M20 - MEDECINE PHYSIQUE (P2)</t>
  </si>
  <si>
    <t>M15 - Médecine générale (P2)</t>
  </si>
  <si>
    <t>PNEUMOLOGIE - HOPITAL DE SEMAINE</t>
  </si>
  <si>
    <t>M. THOMAS Pascal</t>
  </si>
  <si>
    <t>PNEUMONIE 3EME ETAGE</t>
  </si>
  <si>
    <t>M. MOURIES JEAN-CLAUDE</t>
  </si>
  <si>
    <t>PSYCHIATRIE</t>
  </si>
  <si>
    <t>Mme CIOSI ANNA</t>
  </si>
  <si>
    <t xml:space="preserve">M27 - Psychiatrie (P2) </t>
  </si>
  <si>
    <t>PSYCHIATRIE ADULTES</t>
  </si>
  <si>
    <t>Mme RAPTELET JOCELYNE</t>
  </si>
  <si>
    <t>PSYCHIATRIE ENFANTS</t>
  </si>
  <si>
    <t>Mme DETHOOR Manon</t>
  </si>
  <si>
    <t xml:space="preserve">M25 - Pédiatrie (P1/P2/P3) </t>
  </si>
  <si>
    <t>REANIMATION POLYVALENTE</t>
  </si>
  <si>
    <t>M. MERCURY PAUL</t>
  </si>
  <si>
    <t>M16 - Médecine intensiv (P1/P2)</t>
  </si>
  <si>
    <t xml:space="preserve">M03 - ANESTH REA (P2) </t>
  </si>
  <si>
    <t>SAMU</t>
  </si>
  <si>
    <t>Mme LENZIANI ELIANE</t>
  </si>
  <si>
    <t xml:space="preserve">M13 - Médecine d'urgenc (P2) </t>
  </si>
  <si>
    <t>SERVICE DE PSYCHIATRIE SECTEUR 2</t>
  </si>
  <si>
    <t>SSR CARDIO PNEUMO</t>
  </si>
  <si>
    <t>M. FAURE ANTOINE</t>
  </si>
  <si>
    <t>SSR PERSONNES AGEES POLYPATHOLOGIQUES</t>
  </si>
  <si>
    <t>M. VEYRAT PIERRE</t>
  </si>
  <si>
    <t>URGENCES</t>
  </si>
  <si>
    <t xml:space="preserve">M15 - Médecine générale (P1/P2) </t>
  </si>
  <si>
    <t>Total général</t>
  </si>
  <si>
    <t>non précisé</t>
  </si>
  <si>
    <t>2B0005359</t>
  </si>
  <si>
    <t>CENTRE HOSPITALIER CALVI-BALAGNE</t>
  </si>
  <si>
    <t>M. CHINELLATO MICHAEL</t>
  </si>
  <si>
    <t xml:space="preserve">M15 - Médecine générale (P1) </t>
  </si>
  <si>
    <t xml:space="preserve">CENTRE HOSPITALIER DE CANNES </t>
  </si>
  <si>
    <t>ADDICTOLOGIE</t>
  </si>
  <si>
    <t>Mme DEROCHET CATHERINE</t>
  </si>
  <si>
    <t>Mme MOLVA HAFIDA</t>
  </si>
  <si>
    <t xml:space="preserve"> M16 - Médecine intensiv (P1/P2)  </t>
  </si>
  <si>
    <t>CARDIOLOGIE</t>
  </si>
  <si>
    <t>Mme BERKANE NATHALIE</t>
  </si>
  <si>
    <t>M04 - Med Cardiovasc (P1/P2)</t>
  </si>
  <si>
    <t xml:space="preserve">M21 - Médecine Vasculai (P1/P2) </t>
  </si>
  <si>
    <t>CHIRURGIE A</t>
  </si>
  <si>
    <t>M. GASTAUD OLIVIER</t>
  </si>
  <si>
    <t>C01 - Chir Maxillo-fac (P1/P2)</t>
  </si>
  <si>
    <t>C07 - Chir. Vasculaire (P1/P2)</t>
  </si>
  <si>
    <t>CHIRURGIE UROLOGIQUE</t>
  </si>
  <si>
    <t>C13 - Urologie (P2)</t>
  </si>
  <si>
    <t>C07 - Chir. Vasculaire (P2)</t>
  </si>
  <si>
    <t>C04 - Chir. Pédiatrique (P2)</t>
  </si>
  <si>
    <t>C01 - Chir Maxillo-fac. (P1/P2)</t>
  </si>
  <si>
    <t xml:space="preserve"> C08 - Chir. Viscérale (P1/P2) </t>
  </si>
  <si>
    <t>CHIRURGIE VASCULAIRE</t>
  </si>
  <si>
    <t>M. PRATE BERNARD</t>
  </si>
  <si>
    <t>C10 - Neurochirurgie (P1/P2)</t>
  </si>
  <si>
    <t xml:space="preserve">C01 - Chir Maxillo-fac. (P1/P2) </t>
  </si>
  <si>
    <t xml:space="preserve"> C11 - Ophtalmologie (P1/P2)</t>
  </si>
  <si>
    <t xml:space="preserve">C08 - Chir. Viscérale (P2) </t>
  </si>
  <si>
    <t>C12 - ORL Cervico-Fac (P1/P2)</t>
  </si>
  <si>
    <t>M. TARLA EMMANUEL</t>
  </si>
  <si>
    <t xml:space="preserve">C09 - Gynécologie obsté (P2)  </t>
  </si>
  <si>
    <t xml:space="preserve">C07 - Chir. Vasculaire (P2) </t>
  </si>
  <si>
    <t>COURT SEJOUR GERIATRIQUE</t>
  </si>
  <si>
    <t>M. BOYER PATRICE</t>
  </si>
  <si>
    <t>M. TOULLALAN OLIVIER</t>
  </si>
  <si>
    <t xml:space="preserve">M09 - Gynécologie méd (P2) </t>
  </si>
  <si>
    <t>HEPATO GASTRO-ENTEROLOGIE</t>
  </si>
  <si>
    <t>M. AMOROS FRANCK</t>
  </si>
  <si>
    <t xml:space="preserve"> M15 - Médecine générale (P1/P2) </t>
  </si>
  <si>
    <t>INTERSECTEUR A DE PSYCHIATRIE INFANTO-</t>
  </si>
  <si>
    <t>M. LEROY BERNARD</t>
  </si>
  <si>
    <t>MEDECINE D'URGENCES SMUR</t>
  </si>
  <si>
    <t>Mme WINTER ELODIE</t>
  </si>
  <si>
    <t>MEDECINE INTERNE - ONCOLOGIE</t>
  </si>
  <si>
    <t>M. VASSALLO MATTEO</t>
  </si>
  <si>
    <t xml:space="preserve">M12 - MIT (P1/P2) </t>
  </si>
  <si>
    <t>M10 - Hématologie (P2)</t>
  </si>
  <si>
    <t xml:space="preserve"> M17 - Medecine interne (P2) </t>
  </si>
  <si>
    <t xml:space="preserve">Mme PASSERON CORINNE       </t>
  </si>
  <si>
    <t>M22 - Néphrologie (P2)</t>
  </si>
  <si>
    <t>M16 - Médecine intensiv (P2)</t>
  </si>
  <si>
    <t xml:space="preserve"> M15 - Médecine générale (P2)</t>
  </si>
  <si>
    <t xml:space="preserve">M06 - Endocrino-diabéto (P2) </t>
  </si>
  <si>
    <t>NEPHROLOGIE/HEMODIALYSE</t>
  </si>
  <si>
    <t>Mme PASSERON CORINNE</t>
  </si>
  <si>
    <t>NEUROLOGIE VASCULAIRE</t>
  </si>
  <si>
    <t>M. LACHAUD SYLVAIN</t>
  </si>
  <si>
    <t>OPHTALMOLOGIE</t>
  </si>
  <si>
    <t>M. PAYAN JACQUES</t>
  </si>
  <si>
    <t xml:space="preserve">C11 - Ophtalmologie (P1/P2) </t>
  </si>
  <si>
    <t>OTO-RHINO-LARYNGOLOGIE</t>
  </si>
  <si>
    <t>M. BELTRAN MICHEL</t>
  </si>
  <si>
    <t>PEDIATRIE PREMATURES</t>
  </si>
  <si>
    <t>Mme MARTINEZ OZENDA MURIEL</t>
  </si>
  <si>
    <t xml:space="preserve">M15 - Médecine générale (P2)  </t>
  </si>
  <si>
    <t>PNEUMOLOGIE</t>
  </si>
  <si>
    <t xml:space="preserve">M16 - Médecine intensiv (P2) </t>
  </si>
  <si>
    <t>POLE SANTE MENTALE SECTEUR 06G02 ET 06</t>
  </si>
  <si>
    <t xml:space="preserve">M27 - Psychiatrie (P2/P3) </t>
  </si>
  <si>
    <t>REANIMATION POLYVALENTE ET DE SURVEILL</t>
  </si>
  <si>
    <t>M. BERTRAND PIERRE-MARIE</t>
  </si>
  <si>
    <t xml:space="preserve">M17 - Medecine interne (P2)  </t>
  </si>
  <si>
    <t>RHUMATOLOGIE ET ENDOCRINOLOGIE</t>
  </si>
  <si>
    <t>M17 - Médecine interne (P2)</t>
  </si>
  <si>
    <t>SERVICE D'ODONTO STOMATOLOGIE ET CHIRU</t>
  </si>
  <si>
    <t>M. GARD CHRISTOPHE</t>
  </si>
  <si>
    <t>C02 - Chir. orale R3C (P1/P2)</t>
  </si>
  <si>
    <t xml:space="preserve">CENTRE HOSPITALIER DE GRASSE </t>
  </si>
  <si>
    <t xml:space="preserve">M03 - ANESTH REA (P1/P2) </t>
  </si>
  <si>
    <t>M. PETIT  BERTRAND</t>
  </si>
  <si>
    <t>CHIRURGIE GENERALE VISCERALE</t>
  </si>
  <si>
    <t>M. BORNET PIERRE</t>
  </si>
  <si>
    <t>C08 - Chir. Viscérale (P1/P2)</t>
  </si>
  <si>
    <t xml:space="preserve">C12 - ORL Cervico-Fac (P1/P2) </t>
  </si>
  <si>
    <t xml:space="preserve">C09 - Gynécologie obsté (P2) </t>
  </si>
  <si>
    <t>M. COLOMB FREDERIC</t>
  </si>
  <si>
    <t xml:space="preserve">C13 - Urologie (P1/P2) </t>
  </si>
  <si>
    <t>C12 - ORL Cervico-Fac (P2)</t>
  </si>
  <si>
    <t xml:space="preserve">C04 - Chir. Pédiatrique (P2) </t>
  </si>
  <si>
    <t xml:space="preserve">CSAPA </t>
  </si>
  <si>
    <t>Mme AZUAR ANNE SOPHIE</t>
  </si>
  <si>
    <t>F01 - FST (P2) CANCERO MED ADULT</t>
  </si>
  <si>
    <t>GYNECOLOGIE-OBSTETRIQUE</t>
  </si>
  <si>
    <t>M. TIBERGHIEN BERNARD</t>
  </si>
  <si>
    <t>M09 - Gynécologie méd (P1/P2)</t>
  </si>
  <si>
    <t>Mme RICOUARD  FANNY</t>
  </si>
  <si>
    <t xml:space="preserve">C11 - Ophtalmologie (P1) </t>
  </si>
  <si>
    <t>OTO RHINO LARYNGOLOGIE</t>
  </si>
  <si>
    <t>PEDIATRIE- NEONATOLOGIE</t>
  </si>
  <si>
    <t>M. NGUYEN JOEL</t>
  </si>
  <si>
    <t>PNEUMOLOGIE ET ALLERGOLOGIE - ONCOLOGI</t>
  </si>
  <si>
    <t>Mme DUMON GUBENO MARIE-CHRISTINE</t>
  </si>
  <si>
    <t>PSYCHIATRIE - 06G01</t>
  </si>
  <si>
    <t xml:space="preserve">M27 - Psychiatrie (P1/P2) </t>
  </si>
  <si>
    <t>RADIOLOGIE</t>
  </si>
  <si>
    <t xml:space="preserve">M. CISSOKO Amadou </t>
  </si>
  <si>
    <t>REANIMATION</t>
  </si>
  <si>
    <t>S.S.R.GERIATRIQUE</t>
  </si>
  <si>
    <t>Mme FOURNET FAYAS MARTINE</t>
  </si>
  <si>
    <t>SERVICE DE GERIATRIE COURT SEJOUR GERI</t>
  </si>
  <si>
    <t>M. LEROY OLIVIER</t>
  </si>
  <si>
    <t>SERVICE DE MEDECINE B</t>
  </si>
  <si>
    <t>M. DEKEYSER JEAN-PIERRE</t>
  </si>
  <si>
    <t>SERVICE DE MEDECINE D</t>
  </si>
  <si>
    <t>M. DIDES PIERRE-YVES</t>
  </si>
  <si>
    <t xml:space="preserve">M10 - Hématologie (P1/P2) </t>
  </si>
  <si>
    <t>SERVICE DE MEDECINE INTENSIVE ET REANIMATION</t>
  </si>
  <si>
    <t>M. LANOUX THOMAS</t>
  </si>
  <si>
    <t>UNITE MEDICALE EN MILIEU PENITENTIAIRE</t>
  </si>
  <si>
    <t>URGENCES - SMUR</t>
  </si>
  <si>
    <t>M. PELLAT OLIVIER</t>
  </si>
  <si>
    <t xml:space="preserve">CENTRE HOSPITALIER DE DRAGUIGNAN </t>
  </si>
  <si>
    <t>CHIRURGIE VISCERALE ET VASCULAIRE</t>
  </si>
  <si>
    <t xml:space="preserve"> C01 - Chir Maxillo-fac. (P2)</t>
  </si>
  <si>
    <t xml:space="preserve"> C09 - Gynécologie obsté (P2) </t>
  </si>
  <si>
    <t>DEPARTEMENT D'INFORMATION MEDICALE</t>
  </si>
  <si>
    <t>Mme VALERIO LAURE</t>
  </si>
  <si>
    <t>Mme CADOT CATHERINE</t>
  </si>
  <si>
    <t>Mme VIGNOLES PAULINE</t>
  </si>
  <si>
    <t xml:space="preserve">M25 - Pédiatrie (P1/P2) </t>
  </si>
  <si>
    <t>MEDECINE 3</t>
  </si>
  <si>
    <t xml:space="preserve">M17 - Medecine interne (P2) </t>
  </si>
  <si>
    <t>MEDECINE 4</t>
  </si>
  <si>
    <t>M. BOUMALLASSA  ALI</t>
  </si>
  <si>
    <t>ONCOLOGIE MEDICALE</t>
  </si>
  <si>
    <t>PEDIATRIE ET NEONATOLOGIE</t>
  </si>
  <si>
    <t>M25 - Pédiatrie (P2)</t>
  </si>
  <si>
    <t xml:space="preserve">M20 - MEDECINE PHYSIQUE (P2) </t>
  </si>
  <si>
    <t>M. BARRIERE JEAN RENAUD</t>
  </si>
  <si>
    <t>PSYCHIATRIE ADULTE</t>
  </si>
  <si>
    <t xml:space="preserve">SOINS D'ACCOMP DU VAR EST:LE PATIO </t>
  </si>
  <si>
    <t>F01 - FST (P2) SOINS PALLAITIFS</t>
  </si>
  <si>
    <t>SPECIALITES CHIRURGICALES</t>
  </si>
  <si>
    <t>Mme SCAVENNEC CATHERINE</t>
  </si>
  <si>
    <t xml:space="preserve"> C01 - Chir Maxillo-fac. (P1/P2) </t>
  </si>
  <si>
    <t>UNITE DE GERIATRIE AIGUE</t>
  </si>
  <si>
    <t>Mme BOUZEREAU VALENTINE</t>
  </si>
  <si>
    <t xml:space="preserve">CENTRE HOSPITALIER DE BREIL/ROYA </t>
  </si>
  <si>
    <t>SERVICE DE MCO ET SSR</t>
  </si>
  <si>
    <t>M. GERSCHTEIN JL/DI VINCENZO D</t>
  </si>
  <si>
    <t>M. GERSCHTEIN JEAN LOUIS</t>
  </si>
  <si>
    <t xml:space="preserve">M08 - Gériatrie (P1/P2) </t>
  </si>
  <si>
    <t>CHI DE LA VESUBIE</t>
  </si>
  <si>
    <t>MEDECINE</t>
  </si>
  <si>
    <t>CENTRE HOSPITALIER D'ANTIBES- JUAN-LES</t>
  </si>
  <si>
    <t>CHIRURGIE GENERALE ET VISCERALE</t>
  </si>
  <si>
    <t>Mme BERTELLO ALEXANDRA</t>
  </si>
  <si>
    <t xml:space="preserve"> C04 - Chir. Pédiatrique (P2)</t>
  </si>
  <si>
    <t>F01 - FST</t>
  </si>
  <si>
    <t>CHIRURGIE ORTHOPEDIQUE ET TRAUMATOLOGI</t>
  </si>
  <si>
    <t>M. BOHIC Jean-Yves</t>
  </si>
  <si>
    <t>C04 - Chir. Pédiatrique (P1/P2)</t>
  </si>
  <si>
    <t>ENDOCRINOLOGIE ET DIABETOLOGIE</t>
  </si>
  <si>
    <t>Mme BASTARD STEPHANIE</t>
  </si>
  <si>
    <t>GASTROENTEROLOGIE HEPATOLOGIE NUTRITIO</t>
  </si>
  <si>
    <t>M. BROUSSARD  JEAN-FELIX</t>
  </si>
  <si>
    <t>M11 - Hépato-gastro-ent (P1/P2)</t>
  </si>
  <si>
    <t>Mme DEBONO LAURENCE</t>
  </si>
  <si>
    <t>M09 - Gynécologie méd (P2)</t>
  </si>
  <si>
    <t>M. DIAINE BERNARD</t>
  </si>
  <si>
    <t>MEDECINE 4 PNEUMOLOGIE</t>
  </si>
  <si>
    <t>M. LEROUSSEAU LIONEL</t>
  </si>
  <si>
    <t>M14 - Médecine et santé (P1/P2)</t>
  </si>
  <si>
    <t>MEDECINE II - MALADIES CARDIO- VASCULA</t>
  </si>
  <si>
    <t>M. JACQ LAURENT</t>
  </si>
  <si>
    <t xml:space="preserve">M21 - Médecine Vasculai (P2) </t>
  </si>
  <si>
    <t>MEDECINE INTERNE MALADIES INFECTIEUSES</t>
  </si>
  <si>
    <t>Mme LANTERI AURELIA</t>
  </si>
  <si>
    <t>M17 - Médecine interne (P1/P2)</t>
  </si>
  <si>
    <t>M13 - Médecine d'urgenc (P1/P2)</t>
  </si>
  <si>
    <t xml:space="preserve"> M10 - Hématologie (P1/P2)</t>
  </si>
  <si>
    <t>MEDECINE POST URGENCE</t>
  </si>
  <si>
    <t>NEUROLOGIE</t>
  </si>
  <si>
    <t>M. COLAMARINO RENATO</t>
  </si>
  <si>
    <t>F01 - FST - Neurologie</t>
  </si>
  <si>
    <t>ONCOLOGIE ET ONCOHEMATOLOGIE</t>
  </si>
  <si>
    <t>M. RE DANIEL</t>
  </si>
  <si>
    <t>M24 - Oncologie (P2)</t>
  </si>
  <si>
    <t>Mme RABOT ALEXANDRA</t>
  </si>
  <si>
    <t>PEDIATRIE</t>
  </si>
  <si>
    <t>M. KHALFI ALI</t>
  </si>
  <si>
    <t>POLE DOULEUR ACCOMPAGNEMENT SOINS PALL</t>
  </si>
  <si>
    <t>Mme CASINI ISABELLE</t>
  </si>
  <si>
    <t>F01 - FST (P2) DOULEUR</t>
  </si>
  <si>
    <t>POLE GERONTOLOGIE</t>
  </si>
  <si>
    <t>Mme LE NECHET ANNE</t>
  </si>
  <si>
    <t xml:space="preserve">M08 - Gériatrie (P2) </t>
  </si>
  <si>
    <t>PSYCHIATRIE - SECTEUR 06 G 05</t>
  </si>
  <si>
    <t>Mme DUBREUIL-HAMDOUN SYLVIE</t>
  </si>
  <si>
    <t>F01 - FST (P2) ADDICT</t>
  </si>
  <si>
    <t>PSYCHOPATHOLOGIE DE L'ENFANT ET DE L'A</t>
  </si>
  <si>
    <t>Mme GOUDARD FRANCOISE</t>
  </si>
  <si>
    <t>REANIMATION MEDICO CHIRURGICALE</t>
  </si>
  <si>
    <t>Mme BENARD CECILIA</t>
  </si>
  <si>
    <t>M17 - Medecine interne (P2)</t>
  </si>
  <si>
    <t xml:space="preserve">M04 - Med Cardiovasc (P2) </t>
  </si>
  <si>
    <t>SERVICE ANESTHESIE-REANIMATION CHIRURG</t>
  </si>
  <si>
    <t>M. PERITORE GIANNI</t>
  </si>
  <si>
    <t>SERVICE DE PSYCHOTHERAPIE SECTEUR 06 G</t>
  </si>
  <si>
    <t>SSR GERIATRIE</t>
  </si>
  <si>
    <t>Mme RAFIDINIAINA DIANA</t>
  </si>
  <si>
    <t xml:space="preserve">CHI FREJUS SAINT RAPHAEL </t>
  </si>
  <si>
    <t>ANESTHESIOLOGIE</t>
  </si>
  <si>
    <t>CENTRE DE GERONTOLOGIE DE SAINT RAPHAE</t>
  </si>
  <si>
    <t>CHIRURGIE GENERALE A ORIENTATION ORTHO</t>
  </si>
  <si>
    <t>M. CAPUANO LUCA</t>
  </si>
  <si>
    <t>CONSULTATION DOULEUR DE L'EST VAR</t>
  </si>
  <si>
    <t>M. MAAMAR FADEL</t>
  </si>
  <si>
    <t xml:space="preserve"> M13 - Médecine d'urgenc (P2) </t>
  </si>
  <si>
    <t>GYNECOLOGIE-OBSTETRIQUE ET SENOLOGIQUE</t>
  </si>
  <si>
    <t>HEPATO-GASTRO-ENTEROLOGIE</t>
  </si>
  <si>
    <t>M. LONGO FABRICE</t>
  </si>
  <si>
    <t>INFECTIOLOGIE &amp; DERMATOLOGIE</t>
  </si>
  <si>
    <t>M. DEL-GIUDICE PASCAL</t>
  </si>
  <si>
    <t>MEDECINE INTERNE</t>
  </si>
  <si>
    <t>M. GUTNECHT JEAN</t>
  </si>
  <si>
    <t>MEDECINE POLYVALENTE</t>
  </si>
  <si>
    <t>Mme DELABRE MARIE ODILE</t>
  </si>
  <si>
    <t>NEUROLOGIE ET EXPLORATIONS FONCTIONNEL</t>
  </si>
  <si>
    <t>M. ROMERO JEROME</t>
  </si>
  <si>
    <t>ONCO-HEMATOLOGIE</t>
  </si>
  <si>
    <t>M. VALENZA BRUNO</t>
  </si>
  <si>
    <t>F01 - FST (P2)  CANCERO MED ADULTE</t>
  </si>
  <si>
    <t>M. MAURIN JEAN-MARC</t>
  </si>
  <si>
    <t>PEDIATRIE ET NEONATALOGIE</t>
  </si>
  <si>
    <t>M25 - Pédiatrie (P1/P2)</t>
  </si>
  <si>
    <t>Mme ROA MAGALI</t>
  </si>
  <si>
    <t xml:space="preserve">M14 - Médecine et santé (P1/P2) </t>
  </si>
  <si>
    <t>PSYCHIATRIE DE L'ENFANT, DE L'ADOLESCE</t>
  </si>
  <si>
    <t>Mme CHOKRON REGINE</t>
  </si>
  <si>
    <t>M. KAIDOMAR MICHEL</t>
  </si>
  <si>
    <t>SERVICE DE CARDIOLOGIE</t>
  </si>
  <si>
    <t xml:space="preserve">M04 - Med Cardiovasc (P1/P2) </t>
  </si>
  <si>
    <t xml:space="preserve"> M15 - Médecine générale (P2)  </t>
  </si>
  <si>
    <t xml:space="preserve">M26 - Pneumologie (P1/P2) </t>
  </si>
  <si>
    <t>M. JAMMES DIDIER</t>
  </si>
  <si>
    <t>M08 - Gériatrie (P1/P2)</t>
  </si>
  <si>
    <t>CENTRE HOSPITALIER DE PIERREFEU</t>
  </si>
  <si>
    <t>POLE ADDICTIONS</t>
  </si>
  <si>
    <t>M. LATHOUMETIE OLIVIER</t>
  </si>
  <si>
    <t>POLE DE PSYCHIATRIE GENERALE SUD 83G07</t>
  </si>
  <si>
    <t>M. BRUNET Marc</t>
  </si>
  <si>
    <t>POLE PEDOPSYCHIATRIE</t>
  </si>
  <si>
    <t>M. FOURNEL VINCENT</t>
  </si>
  <si>
    <t>SERVICE PSYCHIATRIE DE L'ENFANT DE L'A</t>
  </si>
  <si>
    <t>Mme FOURNIER-ROLLAND FABIENNE</t>
  </si>
  <si>
    <t>CENTRE HOSPITALIER DE MENTON</t>
  </si>
  <si>
    <t>CHIRURGIE GENERALE</t>
  </si>
  <si>
    <t>M. ABBO LORENZO</t>
  </si>
  <si>
    <t>GYNECOLOGIE</t>
  </si>
  <si>
    <t>M. DELOTTE JEROME</t>
  </si>
  <si>
    <t>MEDECINE ET SOINS PALLIATIFS</t>
  </si>
  <si>
    <t>M. FRIN GREGORY</t>
  </si>
  <si>
    <t>F01 - FST (P2) NUTRI APPLIQUEE</t>
  </si>
  <si>
    <t>SERVICE DE MEDECINE D'URGENCE</t>
  </si>
  <si>
    <t>Mme MATTEI VERONIQUE</t>
  </si>
  <si>
    <t>SOINS DE SUITE ET DE READAPTATION</t>
  </si>
  <si>
    <t>Mme MARZIN CAEL MIREILLE</t>
  </si>
  <si>
    <t>CENTRE HOSPITALIER DE SAINT-TROPEZ</t>
  </si>
  <si>
    <t>Mme VOLFARD-LIOTARD SOPHIE</t>
  </si>
  <si>
    <t>M. GARITAINE PHILIPPE</t>
  </si>
  <si>
    <t>ORL Cervico-Fac</t>
  </si>
  <si>
    <t>Mme MACCARINI Margherita</t>
  </si>
  <si>
    <t>M.ROSSIGNOL BENOIT</t>
  </si>
  <si>
    <t>Mme SALOMEZ SOPHIE</t>
  </si>
  <si>
    <t>M. JURADO ANDRES</t>
  </si>
  <si>
    <t>Mme AUGUSTI Aurélie</t>
  </si>
  <si>
    <t>Mme MARIAGE Daniela</t>
  </si>
  <si>
    <t>Mme PINELLI Karine</t>
  </si>
  <si>
    <t>Mme NOUYRIGAT Valérie</t>
  </si>
  <si>
    <t>olivier.lathoumetie@ch-pierrefeu.fr</t>
  </si>
  <si>
    <t>marc.brunet@ch-pierrefeu.fr</t>
  </si>
  <si>
    <t>fabienne.fournierrolland@ch-pierrefeu.fr</t>
  </si>
  <si>
    <t>vincent.fournel@ch-pierrefeu.fr</t>
  </si>
  <si>
    <t>medecin.ssr@hopitaux-vesubie.fr</t>
  </si>
  <si>
    <t xml:space="preserve">medecin.medecine@hopitaux-vesubie.fr </t>
  </si>
  <si>
    <t>Type d'agrément</t>
  </si>
  <si>
    <t>Chir.Ortho Trauma</t>
  </si>
  <si>
    <t>C03 - Chir.Ortho Trauma</t>
  </si>
  <si>
    <t>Endocrino-diabéto</t>
  </si>
  <si>
    <t>Radio et imagerie</t>
  </si>
  <si>
    <t xml:space="preserve">M28 - Radio et imagerie (P2) </t>
  </si>
  <si>
    <t>Pneumologie</t>
  </si>
  <si>
    <t>ANESTHESIE-REA</t>
  </si>
  <si>
    <t>CHIR.ORTHO-TRAUMA</t>
  </si>
  <si>
    <t>ENDOCRI,DIAB,META</t>
  </si>
  <si>
    <t>MED. VASCULAIRE</t>
  </si>
  <si>
    <t>GERIATRIE</t>
  </si>
  <si>
    <t>HEMATO-ONCO</t>
  </si>
  <si>
    <t>CHIR.GEN. VISCER.</t>
  </si>
  <si>
    <t>GASTRO HEPATO</t>
  </si>
  <si>
    <t>GYNECO-OBSTETRIQ.</t>
  </si>
  <si>
    <t>PSYCH. ENFANT-ADO</t>
  </si>
  <si>
    <t>REA MED</t>
  </si>
  <si>
    <t>PATHO.INF.ET TROP</t>
  </si>
  <si>
    <t>RADIODIAGNOSTIC</t>
  </si>
  <si>
    <t>CARDIO-MAL VASCUL</t>
  </si>
  <si>
    <t>MED. DU TRAVAIL</t>
  </si>
  <si>
    <t>Mme MITAINE CAROLE</t>
  </si>
  <si>
    <t>GYNECO MEDICALE</t>
  </si>
  <si>
    <t>MEDECINE URG</t>
  </si>
  <si>
    <t>CANCERO. MED.</t>
  </si>
  <si>
    <t>ONCO-MEDICALE</t>
  </si>
  <si>
    <t>Chir. Viscérale</t>
  </si>
  <si>
    <t>C06 - Chir. Thoracique (P2)</t>
  </si>
  <si>
    <t>Médecine intensiv</t>
  </si>
  <si>
    <t>Pédiatrie</t>
  </si>
  <si>
    <t>ANESTH REA</t>
  </si>
  <si>
    <t>Oncologie</t>
  </si>
  <si>
    <t>Médecine générale</t>
  </si>
  <si>
    <t>Medecine interne</t>
  </si>
  <si>
    <t>Gériatrie</t>
  </si>
  <si>
    <t>Psychiatrie</t>
  </si>
  <si>
    <t>Médecine d'urgenc</t>
  </si>
  <si>
    <t>Med Cardiovasc</t>
  </si>
  <si>
    <t>Hépato-gastro-ent</t>
  </si>
  <si>
    <t>Gynécologie obsté</t>
  </si>
  <si>
    <t>Mme BENAHJI SANA</t>
  </si>
  <si>
    <t>addict</t>
  </si>
  <si>
    <t>douleur</t>
  </si>
  <si>
    <t>M. WEISS NICOLAS</t>
  </si>
  <si>
    <t xml:space="preserve"> M13 - Médecine d'urgenc (P1) </t>
  </si>
  <si>
    <t>CHIR.GEN. OSSEUSE</t>
  </si>
  <si>
    <t>MED DOULEUR&amp;PALLI</t>
  </si>
  <si>
    <t>Neurologie</t>
  </si>
  <si>
    <t>NUTRITION</t>
  </si>
  <si>
    <t>CENTRE HOSPITALIER DE BASTIA</t>
  </si>
  <si>
    <t xml:space="preserve">M20 - MEDECINE PHYSIQUE (P1/P2) </t>
  </si>
  <si>
    <t>Mme MARI VERONIQUE</t>
  </si>
  <si>
    <t>M. LUCCIARDI JOSEPH</t>
  </si>
  <si>
    <t>Chir. Thoracique</t>
  </si>
  <si>
    <t xml:space="preserve"> M14 - Médecine et santé au travail (P1/P2)</t>
  </si>
  <si>
    <t>M. POPOWSKI THOMAS</t>
  </si>
  <si>
    <t>Mme ZANALDI</t>
  </si>
  <si>
    <t>M. METAIS PATRICK</t>
  </si>
  <si>
    <t>SANTE COMMUN. M.S</t>
  </si>
  <si>
    <t>M. ALBERTINI Andréa</t>
  </si>
  <si>
    <t>Mme AGOSTINI-MAINTENANT  M-MADELEINE</t>
  </si>
  <si>
    <t>M. BENZAKOUR MOUNTASSIR</t>
  </si>
  <si>
    <t>M. CARBONNEL PIERRE</t>
  </si>
  <si>
    <t>Néphrologie</t>
  </si>
  <si>
    <t>M. ETIENNE GILLES</t>
  </si>
  <si>
    <t>Ophtalmologie</t>
  </si>
  <si>
    <t>Chir. viscér et digestive</t>
  </si>
  <si>
    <t>BIO MED R3C</t>
  </si>
  <si>
    <t>Rhumatologie</t>
  </si>
  <si>
    <t>Chir. Vasculaire</t>
  </si>
  <si>
    <r>
      <rPr>
        <strike/>
        <sz val="11"/>
        <rFont val="Calibri"/>
        <family val="2"/>
        <scheme val="minor"/>
      </rPr>
      <t>M. PEBEYRE BRUNO</t>
    </r>
    <r>
      <rPr>
        <sz val="11"/>
        <rFont val="Calibri"/>
        <family val="2"/>
        <scheme val="minor"/>
      </rPr>
      <t xml:space="preserve">
M. HAIDER ROMAIN</t>
    </r>
  </si>
  <si>
    <t>Urologie</t>
  </si>
  <si>
    <t>CHIR.VISC.&amp; DIGES</t>
  </si>
  <si>
    <t>CHIR. UROLOGIQUE</t>
  </si>
  <si>
    <t>ORL</t>
  </si>
  <si>
    <t>Mme PASSERON CORINNE        )</t>
  </si>
  <si>
    <t>HEMATOLOGIE</t>
  </si>
  <si>
    <t>M. ROLLAND FABIEN</t>
  </si>
  <si>
    <t>ORTHO.DENT.MAX.F.</t>
  </si>
  <si>
    <t>CHIR ORALE</t>
  </si>
  <si>
    <t>RHUMATOLOGIE</t>
  </si>
  <si>
    <t xml:space="preserve">C13 - Urologie (P2) </t>
  </si>
  <si>
    <t>soins palliatifs</t>
  </si>
  <si>
    <t>Médecine interne</t>
  </si>
  <si>
    <t>CHIR. FACE &amp; COU</t>
  </si>
  <si>
    <t>M14 - Médecine et santé (P1)</t>
  </si>
  <si>
    <t>M. AL KARAKI ALEXIS</t>
  </si>
  <si>
    <t>Cancero Med Adult</t>
  </si>
  <si>
    <t>DERMATO-VENEREO.</t>
  </si>
  <si>
    <t>MALADIES DU SANG</t>
  </si>
  <si>
    <t>Mme CHECCHI CATHERINE</t>
  </si>
  <si>
    <t>Mme HUYARD Sophie</t>
  </si>
  <si>
    <t>MIT</t>
  </si>
  <si>
    <t xml:space="preserve">M16 - Médecine intensiv (P3) </t>
  </si>
  <si>
    <t>ONCO-HEMATO</t>
  </si>
  <si>
    <t>Mme SAUVIN GABRIELLE</t>
  </si>
  <si>
    <t>M28 - Radio et imagerie (P2)</t>
  </si>
  <si>
    <t>ALLERG-IMMUNO-CLI</t>
  </si>
  <si>
    <t xml:space="preserve">M01 - Allergologie (P1/P2) </t>
  </si>
  <si>
    <r>
      <t xml:space="preserve">M. MAHDYOUN POUYA/ </t>
    </r>
    <r>
      <rPr>
        <sz val="11"/>
        <rFont val="Calibri"/>
        <family val="2"/>
        <scheme val="minor"/>
      </rPr>
      <t>BELTRANDO Jean-Claude</t>
    </r>
  </si>
  <si>
    <t xml:space="preserve">M26 - Pneumologie (P1/P2/P3) </t>
  </si>
  <si>
    <t>Centre Régional Médico-Sportif</t>
  </si>
  <si>
    <t>M. TOR Alain</t>
  </si>
  <si>
    <t>médecine du sport</t>
  </si>
  <si>
    <t>F01 - FST (P2/P3) MEDECINE DU SPORT</t>
  </si>
  <si>
    <t>M16 - Médecine intensiv (P2/P3)</t>
  </si>
  <si>
    <t>M25 - Pédiatrie (P1/P2/P3)</t>
  </si>
  <si>
    <t xml:space="preserve">M08 - Gériatrie (P2/P3) </t>
  </si>
  <si>
    <t>C09 - Gynécologie obsté (P1/P2/P3)</t>
  </si>
  <si>
    <t>C08 - Chir. Viscérale (P2/P3)</t>
  </si>
  <si>
    <t xml:space="preserve">M03 - ANESTH REA (P2/P3) </t>
  </si>
  <si>
    <t xml:space="preserve">C11 - Ophtalmologie (P1/P2/P3) </t>
  </si>
  <si>
    <t>M03 - ANESTH REA (P1/P2/P3)</t>
  </si>
  <si>
    <t xml:space="preserve">M29 - Rhumatologie (P1/P2/P3) </t>
  </si>
  <si>
    <t xml:space="preserve">M13 - Médecine d'urgenc (P1/P2/P3) </t>
  </si>
  <si>
    <t>nutrit appliquée</t>
  </si>
  <si>
    <t>F01 - FST (P2/P3) NUTRI APPLIQUEE</t>
  </si>
  <si>
    <t xml:space="preserve">M27 - Psychiatrie (P1/P2/P3) </t>
  </si>
  <si>
    <t>Neurochirurgie</t>
  </si>
  <si>
    <t xml:space="preserve">C10 - Neurochirurgie (P2/P3) </t>
  </si>
  <si>
    <t>Santé Publique</t>
  </si>
  <si>
    <t xml:space="preserve">M30 - Santé Publique (P1/P2/P3) </t>
  </si>
  <si>
    <r>
      <t>M26 - Pneumologie (</t>
    </r>
    <r>
      <rPr>
        <sz val="11"/>
        <rFont val="Calibri"/>
        <family val="2"/>
        <scheme val="minor"/>
      </rPr>
      <t>P2/P3)</t>
    </r>
  </si>
  <si>
    <t>M27 - Psychiatrie (P1/P2/P3)</t>
  </si>
  <si>
    <t>M13 - Médecine d'urgenc (P1/P2/P3)</t>
  </si>
  <si>
    <t xml:space="preserve"> M08 - Gériatrie (P1/P2/P3)</t>
  </si>
  <si>
    <r>
      <t>M28 - Radio et imagerie (</t>
    </r>
    <r>
      <rPr>
        <sz val="11"/>
        <rFont val="Calibri"/>
        <family val="2"/>
        <scheme val="minor"/>
      </rPr>
      <t xml:space="preserve">P2) </t>
    </r>
  </si>
  <si>
    <t>C03 - Chir.Ortho Trauma( P1/P2/P3)</t>
  </si>
  <si>
    <t>C04 - Chir. Pédiatrique (P1/P2/P3)</t>
  </si>
  <si>
    <t>M26 - Pneumologie (P1/P2/P3)</t>
  </si>
  <si>
    <t>M11 - Hépato-gastro-ent (P1/P2/P3)</t>
  </si>
  <si>
    <t xml:space="preserve">C12 - ORL Cervico-Fac (P2/P3) </t>
  </si>
  <si>
    <t>M16 - Médecine intensiv (P1/P2/P3)</t>
  </si>
  <si>
    <t xml:space="preserve">M03 - ANESTH REA (P1/P2/P3) </t>
  </si>
  <si>
    <t xml:space="preserve">M29 - Rhumatologie (P2/P3)  </t>
  </si>
  <si>
    <t>M08 - Gériatrie (P2/P3)</t>
  </si>
  <si>
    <t>C07 - Chir. Vasculaire (P2/P3)</t>
  </si>
  <si>
    <t xml:space="preserve"> M17 - Medecine interne (P3) </t>
  </si>
  <si>
    <t xml:space="preserve">M13 - Médecine d'urgenc (P2/P3) </t>
  </si>
  <si>
    <t>SERV PEDIATRIQUE ET URGENCES PEDIATRIQUES</t>
  </si>
  <si>
    <t xml:space="preserve">M25 - Pédiatrie (P2/P3) </t>
  </si>
  <si>
    <t>SERV REANIMATION POLYVALENTE/UCS/USV2</t>
  </si>
  <si>
    <t>M11 - Hépato-gastro-ent (P3)</t>
  </si>
  <si>
    <t>M05 - Dermato Vénéréolo (P1/P2/P3)</t>
  </si>
  <si>
    <t>SANTE AU TRAVAIL</t>
  </si>
  <si>
    <t>Mme SIEBER ROTH ASTRID</t>
  </si>
  <si>
    <t>Médecine et santé</t>
  </si>
  <si>
    <t>M13 - Médecine d'urgenc (P2/P3)</t>
  </si>
  <si>
    <r>
      <rPr>
        <strike/>
        <sz val="11"/>
        <rFont val="Calibri"/>
        <family val="2"/>
        <scheme val="minor"/>
      </rPr>
      <t>Mme DELAUNAY KAIDOMAR FRANCOISE</t>
    </r>
    <r>
      <rPr>
        <sz val="11"/>
        <rFont val="Calibri"/>
        <family val="2"/>
        <scheme val="minor"/>
      </rPr>
      <t xml:space="preserve"> PINELLI KARINE</t>
    </r>
  </si>
  <si>
    <t xml:space="preserve">M17 - Medecine interne (P1/P2/P3) </t>
  </si>
  <si>
    <t xml:space="preserve">C09 - Gynécologie obsté (P1/P2/P3) </t>
  </si>
  <si>
    <t>Mme CHENU EMMANUELLE</t>
  </si>
  <si>
    <t xml:space="preserve">M28 - Radio et imagerie (P1) </t>
  </si>
  <si>
    <t>Chirurgie et méd vasculaire</t>
  </si>
  <si>
    <t>LAREYRE Fabien</t>
  </si>
  <si>
    <t>Dr Maxime TOULAULT</t>
  </si>
  <si>
    <t>Méd vasculaire</t>
  </si>
  <si>
    <t>Médecine Vasculaire</t>
  </si>
  <si>
    <t>DEPARTEMENT DE REANIMATION ET D'ANESTHESIE</t>
  </si>
  <si>
    <t>M. Dhonneur GILLES</t>
  </si>
  <si>
    <t>Anesthésie-Réanimation</t>
  </si>
  <si>
    <t>M03 - ANESTH REA (P2)</t>
  </si>
  <si>
    <t>M - Neurologie (P1)</t>
  </si>
  <si>
    <t>M21 - Médecine Vasculai (P1/P2)</t>
  </si>
  <si>
    <t>HOSPITALISATION A DOMICILE</t>
  </si>
  <si>
    <t>Mme CARO SANDRINE</t>
  </si>
  <si>
    <t>HAD</t>
  </si>
  <si>
    <t>Mme SASSO PAOLA</t>
  </si>
  <si>
    <t>ANESTHESIE REANIMATION</t>
  </si>
  <si>
    <t>SAMSON Marie-Claude</t>
  </si>
  <si>
    <t>PSYCHIATRIE Pédopsychiatrie</t>
  </si>
  <si>
    <t xml:space="preserve">M27 - Psychiatrie (P1) </t>
  </si>
  <si>
    <t>MEDECINE B</t>
  </si>
  <si>
    <t>M. BOUSSOUKAYA SAMY</t>
  </si>
  <si>
    <t>Hépato-Gastro-Entérologie</t>
  </si>
  <si>
    <t>Hépato-Gastro- Ent (P1/P2)</t>
  </si>
  <si>
    <t>M. CIEBIERA Charles</t>
  </si>
  <si>
    <t xml:space="preserve">M. PELLAT OLIVIER / </t>
  </si>
  <si>
    <t>Anethésie réanimation</t>
  </si>
  <si>
    <t xml:space="preserve">Total M08 - Gériatrie (P2/P3) </t>
  </si>
  <si>
    <t>Total Médecine Vasculaire</t>
  </si>
  <si>
    <t>Total C03 - Chir.Ortho Trauma</t>
  </si>
  <si>
    <t>Total C06 - Chir. Thoracique (P2)</t>
  </si>
  <si>
    <t>Total C04 - Chir. Pédiatrique (P2)</t>
  </si>
  <si>
    <t>Total C06 - Chir. Thoracique (P1/P2)</t>
  </si>
  <si>
    <t>Total C04 - Chir. Pédiatrique (P1/P2)</t>
  </si>
  <si>
    <t>Total M11 - Hépato-gastro-ent (P1/P2)</t>
  </si>
  <si>
    <t xml:space="preserve">Total M15 - Médecine générale (P1/P2) </t>
  </si>
  <si>
    <t>Total F01 - FST (P2/P3) NUTRI APPLIQUEE</t>
  </si>
  <si>
    <t>Total F01 - FST - Neurologie</t>
  </si>
  <si>
    <t xml:space="preserve">Total M28 - Radio et imagerie (P1) </t>
  </si>
  <si>
    <t xml:space="preserve">Total M28 - Radio et imagerie (P2) </t>
  </si>
  <si>
    <t>Total M04 - Med Cardiovasc (P1/P2)</t>
  </si>
  <si>
    <t xml:space="preserve">Total M21 - Médecine Vasculai (P2) </t>
  </si>
  <si>
    <t>Total M16 - Médecine intensiv (P2)</t>
  </si>
  <si>
    <t xml:space="preserve">Total  M15 - Médecine générale (P1/P2) </t>
  </si>
  <si>
    <t>Total M13 - Médecine d'urgenc (P2)</t>
  </si>
  <si>
    <t>Total M25 - Pédiatrie (P1/P2/P3)</t>
  </si>
  <si>
    <t xml:space="preserve">Total M15 - Médecine générale (P2)  </t>
  </si>
  <si>
    <t xml:space="preserve">Total M20 - MEDECINE PHYSIQUE (P2) </t>
  </si>
  <si>
    <t xml:space="preserve">Total M26 - Pneumologie (P1/P2/P3) </t>
  </si>
  <si>
    <t>Total M14 - Médecine et santé (P1/P2)</t>
  </si>
  <si>
    <t xml:space="preserve">Total M15 - Médecine générale (P2) </t>
  </si>
  <si>
    <t>Total M03 - ANESTH REA (P1/P2/P3)</t>
  </si>
  <si>
    <t xml:space="preserve">Total M16 - Médecine intensiv (P1/P2) </t>
  </si>
  <si>
    <t>Total M24 - Oncologie (P2)</t>
  </si>
  <si>
    <t xml:space="preserve">Total M10 - Hématologie (P2) </t>
  </si>
  <si>
    <t>Total F01 - FST (P2/P3) MEDECINE DU SPORT</t>
  </si>
  <si>
    <t>Total M15 - Médecine générale (P1/P2)</t>
  </si>
  <si>
    <t xml:space="preserve">Total  M13 - Médecine d'urgenc (P1) </t>
  </si>
  <si>
    <t xml:space="preserve">Total M06 - Endocrino-diabéto (P2) </t>
  </si>
  <si>
    <t xml:space="preserve">Total M08 - Gériatrie (P2) </t>
  </si>
  <si>
    <t>Total M16 - Médecine intensiv (P2/P3)</t>
  </si>
  <si>
    <t xml:space="preserve">Total M13 - Médecine d'urgenc (P2) </t>
  </si>
  <si>
    <t>Total M17 - Medecine interne (P2)</t>
  </si>
  <si>
    <t xml:space="preserve">Total M22 - Néphrologie (P2) </t>
  </si>
  <si>
    <t xml:space="preserve">Total M03 - ANESTH REA (P2/P3) </t>
  </si>
  <si>
    <t xml:space="preserve">Total M04 - Med Cardiovasc (P2) </t>
  </si>
  <si>
    <t>Total C08 - Chir. Viscérale (P2/P3)</t>
  </si>
  <si>
    <t>Total  C04 - Chir. Pédiatrique (P2)</t>
  </si>
  <si>
    <t>Total C13 - Urologie (P2)</t>
  </si>
  <si>
    <t>Total C09 - Gynécologie obsté (P2)</t>
  </si>
  <si>
    <t xml:space="preserve">Total C03 - Chir.Ortho Trauma (P2) </t>
  </si>
  <si>
    <t>Total F01 - FST</t>
  </si>
  <si>
    <t>Total M15 - Médecine générale (P2)</t>
  </si>
  <si>
    <t>Total F01 - FST (P2) DOULEUR</t>
  </si>
  <si>
    <t>Total C09 - Gynécologie obsté (P1/P2/P3)</t>
  </si>
  <si>
    <t>Total M09 - Gynécologie méd (P2)</t>
  </si>
  <si>
    <t>Total F01 - FST (P2) ADDICT</t>
  </si>
  <si>
    <t xml:space="preserve">Total M27 - Psychiatrie (P1/P2/P3) </t>
  </si>
  <si>
    <t xml:space="preserve">Total M27 - Psychiatrie (P2) </t>
  </si>
  <si>
    <t>Total M17 - Médecine interne (P1/P2)</t>
  </si>
  <si>
    <t xml:space="preserve">Total M29 - Rhumatologie (P1/P2/P3) </t>
  </si>
  <si>
    <t>Total  M15 - Médecine générale (P2)</t>
  </si>
  <si>
    <t>Total M13 - Médecine d'urgenc (P1/P2)</t>
  </si>
  <si>
    <t>Total  M10 - Hématologie (P1/P2)</t>
  </si>
  <si>
    <t xml:space="preserve">Total C11 - Ophtalmologie (P1/P2/P3) </t>
  </si>
  <si>
    <t xml:space="preserve">Total M13 - Médecine d'urgenc (P1/P2/P3) </t>
  </si>
  <si>
    <t xml:space="preserve">Total M15 - Médecine générale (P1) </t>
  </si>
  <si>
    <t>Total M13 - Médecine d'urgenc (P1/P2/P3)</t>
  </si>
  <si>
    <t>Total M04 - Med Cardiovasc (P2)</t>
  </si>
  <si>
    <t xml:space="preserve">Total  M15 - Médecine générale (P2) </t>
  </si>
  <si>
    <t xml:space="preserve">Total C11 - Ophtalmologie (P2) </t>
  </si>
  <si>
    <t xml:space="preserve">Total M20 - MEDECINE PHYSIQUE (P1/P2) </t>
  </si>
  <si>
    <t>Total  M08 - Gériatrie (P1/P2/P3)</t>
  </si>
  <si>
    <t xml:space="preserve">Total F01- FST </t>
  </si>
  <si>
    <t xml:space="preserve">Total C10 - Neurochirurgie (P1/P2) </t>
  </si>
  <si>
    <t xml:space="preserve">Total C12 - ORL Cervico-Fac (P2)  </t>
  </si>
  <si>
    <t>Total C08 - Chir. Viscérale (P2)</t>
  </si>
  <si>
    <t>Total M16 - Médecine intensiv (P1/P2)</t>
  </si>
  <si>
    <t xml:space="preserve">Total M03 - ANESTH REA (P2) </t>
  </si>
  <si>
    <t xml:space="preserve">Total M30 - Santé Publique (P1/P2/P3) </t>
  </si>
  <si>
    <t xml:space="preserve">Total C10 - Neurochirurgie (P2/P3) </t>
  </si>
  <si>
    <t>Total M20 - MEDECINE PHYSIQUE (P2)</t>
  </si>
  <si>
    <t>Total M26 - Pneumologie (P2/P3)</t>
  </si>
  <si>
    <t>Total  M14 - Médecine et santé au travail (P1/P2)</t>
  </si>
  <si>
    <t>Total M08 - Gériatrie (P2)</t>
  </si>
  <si>
    <t>Total M03 - ANESTH REA (P1/P2)</t>
  </si>
  <si>
    <t>Total M27 - Psychiatrie (P1/P2/P3)</t>
  </si>
  <si>
    <t xml:space="preserve">Total M25 - Pédiatrie (P1/P2/P3) </t>
  </si>
  <si>
    <t>Total C08 - Chirurgie viscérale (P1/P2)</t>
  </si>
  <si>
    <t>Total  M15 - Médecine Générale (P2)</t>
  </si>
  <si>
    <t>Total M11 - Hépato-gastro-ent (P2)</t>
  </si>
  <si>
    <t>Total M03 - ANESTH REA (P2)</t>
  </si>
  <si>
    <t xml:space="preserve">Total M08 - Gériatrie (P1/P2) </t>
  </si>
  <si>
    <t>AR - Ancien Régime</t>
  </si>
  <si>
    <t>Total AR - Ancien Régime</t>
  </si>
  <si>
    <t>Total M11 - Hépato-gastro-ent (P1/P2/P3)</t>
  </si>
  <si>
    <t xml:space="preserve">Total C12 - ORL Cervico-Fac (P2/P3) </t>
  </si>
  <si>
    <t>Total M16 - Médecine intensiv (P1/P2/P3)</t>
  </si>
  <si>
    <t xml:space="preserve">Total M17 - Medecine interne (P2)  </t>
  </si>
  <si>
    <t xml:space="preserve">Total M03 - ANESTH REA (P1/P2/P3) </t>
  </si>
  <si>
    <t xml:space="preserve">Total M29 - Rhumatologie (P2/P3)  </t>
  </si>
  <si>
    <t>Total M17 - Médecine interne (P2)</t>
  </si>
  <si>
    <t>Total M08 - Gériatrie (P2/P3)</t>
  </si>
  <si>
    <t>Total C02 - Chir. orale R3C (P1/P2)</t>
  </si>
  <si>
    <t>Total C03 - Chir.Ortho Trauma( P1/P2/P3)</t>
  </si>
  <si>
    <t>Total C04 - Chir. Pédiatrique (P1/P2/P3)</t>
  </si>
  <si>
    <t>Total C01 - Chir Maxillo-fac (P1/P2)</t>
  </si>
  <si>
    <t>Total C07 - Chir. Vasculaire (P1/P2)</t>
  </si>
  <si>
    <t>Total M21 - Médecine Vasculai (P1/P2)</t>
  </si>
  <si>
    <t>Total M - Neurologie (P1)</t>
  </si>
  <si>
    <t xml:space="preserve">Total C11 - Ophtalmologie (P1/P2) </t>
  </si>
  <si>
    <t>Total C07 - Chir. Vasculaire (P2)</t>
  </si>
  <si>
    <t>Total C01 - Chir Maxillo-fac. (P1/P2)</t>
  </si>
  <si>
    <t xml:space="preserve">Total  C08 - Chir. Viscérale (P1/P2) </t>
  </si>
  <si>
    <t>Total C07 - Chir. Vasculaire (P2/P3)</t>
  </si>
  <si>
    <t>Total C10 - Neurochirurgie (P1/P2)</t>
  </si>
  <si>
    <t xml:space="preserve">Total C01 - Chir Maxillo-fac. (P1/P2) </t>
  </si>
  <si>
    <t>Total  C11 - Ophtalmologie (P1/P2)</t>
  </si>
  <si>
    <t xml:space="preserve">Total C08 - Chir. Viscérale (P2) </t>
  </si>
  <si>
    <t>Total C12 - ORL Cervico-Fac (P1/P2)</t>
  </si>
  <si>
    <t xml:space="preserve">Total C13 - Urologie (P2) </t>
  </si>
  <si>
    <t>Total M26 - Pneumologie (P1/P2/P3)</t>
  </si>
  <si>
    <t xml:space="preserve">Total M16 - Médecine intensiv (P2) </t>
  </si>
  <si>
    <t xml:space="preserve">Total C09 - Gynécologie obsté (P2)  </t>
  </si>
  <si>
    <t xml:space="preserve">Total C07 - Chir. Vasculaire (P2) </t>
  </si>
  <si>
    <t xml:space="preserve">Total M09 - Gynécologie méd (P2) </t>
  </si>
  <si>
    <t xml:space="preserve">Total M12 - MIT (P1/P2) </t>
  </si>
  <si>
    <t>Total M10 - Hématologie (P2)</t>
  </si>
  <si>
    <t xml:space="preserve">Total  M17 - Medecine interne (P2) </t>
  </si>
  <si>
    <t xml:space="preserve">Total  M17 - Medecine interne (P3) </t>
  </si>
  <si>
    <t xml:space="preserve">Total M21 - Médecine Vasculai (P1/P2) </t>
  </si>
  <si>
    <t xml:space="preserve">Total  M16 - Médecine intensiv (P1/P2)  </t>
  </si>
  <si>
    <t>Total M22 - Néphrologie (P2)</t>
  </si>
  <si>
    <t xml:space="preserve">Total M13 - Médecine d'urgenc (P2/P3) </t>
  </si>
  <si>
    <t>AR - Ancien régime</t>
  </si>
  <si>
    <t>Total AR - Ancien régime</t>
  </si>
  <si>
    <t xml:space="preserve">Total M17 - Medecine interne (P2) </t>
  </si>
  <si>
    <t xml:space="preserve">Total M27 - Psychiatrie (P2/P3) </t>
  </si>
  <si>
    <t>Total F01 - FST (P2) SOINS PALLAITIFS</t>
  </si>
  <si>
    <t>Total  C01 - Chir Maxillo-fac. (P2)</t>
  </si>
  <si>
    <t xml:space="preserve">Total  C09 - Gynécologie obsté (P2) </t>
  </si>
  <si>
    <t xml:space="preserve">Total M25 - Pédiatrie (P2/P3) </t>
  </si>
  <si>
    <t>Total M25 - Pédiatrie (P2)</t>
  </si>
  <si>
    <t xml:space="preserve">Total M03 - ANESTH REA (P1/P2) </t>
  </si>
  <si>
    <t>Total C12 - ORL Cervico-Fac (P2)</t>
  </si>
  <si>
    <t xml:space="preserve">Total  C01 - Chir Maxillo-fac. (P1/P2) </t>
  </si>
  <si>
    <t xml:space="preserve">Total M25 - Pédiatrie (P1/P2) </t>
  </si>
  <si>
    <t>Total C09 - Gynécologie obsté (P1/P2)</t>
  </si>
  <si>
    <t xml:space="preserve">Total M26 - Pneumologie (P1/P2) </t>
  </si>
  <si>
    <t xml:space="preserve">Total M04 - Med Cardiovasc (P1/P2) </t>
  </si>
  <si>
    <t xml:space="preserve">Total  M15 - Médecine générale (P2)  </t>
  </si>
  <si>
    <t>Total M05 - Dermato Vénéréolo (P1/P2/P3)</t>
  </si>
  <si>
    <t>Total M08 - Gériatrie (P1/P2)</t>
  </si>
  <si>
    <t>Total M13 - Médecine d'urgenc (P2/P3)</t>
  </si>
  <si>
    <t xml:space="preserve">Total M16 - Médecine intensiv (P3) </t>
  </si>
  <si>
    <t xml:space="preserve">Total M17 - Medecine interne (P1/P2/P3) </t>
  </si>
  <si>
    <t>Total M11 - Hépato-gastro-ent (P3)</t>
  </si>
  <si>
    <t>Total M14 - Médecine et santé (P1)</t>
  </si>
  <si>
    <t>Total F01 - FST (P2)  CANCERO MED ADULTE</t>
  </si>
  <si>
    <t>Total C08 - Chir. Viscérale (P1/P2)</t>
  </si>
  <si>
    <t xml:space="preserve">Total C12 - ORL Cervico-Fac (P1/P2) </t>
  </si>
  <si>
    <t>Total M25 - Pédiatrie (P1/P2)</t>
  </si>
  <si>
    <t xml:space="preserve">Total  M13 - Médecine d'urgenc (P2) </t>
  </si>
  <si>
    <t xml:space="preserve">Total M14 - Médecine et santé (P1/P2) </t>
  </si>
  <si>
    <t xml:space="preserve">Total M13 - Médecine d'urgenc (P1/P2) </t>
  </si>
  <si>
    <t xml:space="preserve">Total C09 - Gynécologie obsté (P2) </t>
  </si>
  <si>
    <t>Total M28 - Radio et imagerie (P2)</t>
  </si>
  <si>
    <t xml:space="preserve">Total C13 - Urologie (P1/P2) </t>
  </si>
  <si>
    <t xml:space="preserve">Total C04 - Chir. Pédiatrique (P2) </t>
  </si>
  <si>
    <t xml:space="preserve">Total M10 - Hématologie (P1/P2) </t>
  </si>
  <si>
    <t xml:space="preserve">Total C09 - Gynécologie obsté (P1/P2/P3) </t>
  </si>
  <si>
    <t>Total M09 - Gynécologie méd (P1/P2)</t>
  </si>
  <si>
    <t>Total F01 - FST (P2) CANCERO MED ADULT</t>
  </si>
  <si>
    <t xml:space="preserve">Total M27 - Psychiatrie (P1/P2) </t>
  </si>
  <si>
    <t xml:space="preserve">Total M27 - Psychiatrie (P1) </t>
  </si>
  <si>
    <t xml:space="preserve">Total M01 - Allergologie (P1/P2) </t>
  </si>
  <si>
    <t xml:space="preserve">Total C11 - Ophtalmologie (P1) </t>
  </si>
  <si>
    <t xml:space="preserve">Total M14 - Médecine et santé (P2) </t>
  </si>
  <si>
    <t>Total Hépato-Gastro- Ent (P1/P2)</t>
  </si>
  <si>
    <t>Total F01 - FST (P2) NUTRI APPLIQUEE</t>
  </si>
  <si>
    <t>M. DJERAD Sebti/M. OLIVIER Pierre</t>
  </si>
  <si>
    <t>SEMESTRE MAI 23
Demande de poste P1 P2 AR</t>
  </si>
  <si>
    <t>DIDES Pierre-Yves</t>
  </si>
  <si>
    <t>bernard.fossat@ch-draguignan.fr</t>
  </si>
  <si>
    <t>jean-renaud.barriere@ch-draguignan.fr</t>
  </si>
  <si>
    <t>sophie.salomez@ch-draguignan.fr</t>
  </si>
  <si>
    <t>ali.boumallassa@ch-draguignan.fr</t>
  </si>
  <si>
    <t>magali.pellerey@ch-draguignan.fr</t>
  </si>
  <si>
    <t>andres.jurado@ch-draguignan.fr</t>
  </si>
  <si>
    <t>M. KACZMAREK WILLEME</t>
  </si>
  <si>
    <t>willeme.kaczmarek@ch-draguignan.fr</t>
  </si>
  <si>
    <t>benoit.rossignol@ch-draguignan.fr</t>
  </si>
  <si>
    <t>valentine.bouzereau@ch-draguignan.fr</t>
  </si>
  <si>
    <t>catherine.cadot@ch-draguignan.fr</t>
  </si>
  <si>
    <t>fadi.rammal@ch-draguignan.fr</t>
  </si>
  <si>
    <t>margherita.maccarini@ch-draguignan.fr</t>
  </si>
  <si>
    <t>paola.sasso@ch-draguignan.fr</t>
  </si>
  <si>
    <t>catherine.scavennec@ch-draguignan.fr</t>
  </si>
  <si>
    <t>laure.valerio@ch-draguignan.fr</t>
  </si>
  <si>
    <t>pauline.vignoles@ch-draguignan.fr</t>
  </si>
  <si>
    <t>M. FOSSAT BERNARD</t>
  </si>
  <si>
    <t>Mme PELLEREY MAGALI</t>
  </si>
  <si>
    <t>M. ROSSIGNOL BENOIT</t>
  </si>
  <si>
    <t>M. RAMMAL FADI</t>
  </si>
  <si>
    <t>M13 - Médecine d'urgenc (P3)</t>
  </si>
  <si>
    <t>M25 - Pédiatrie (P2/P3)</t>
  </si>
  <si>
    <t>Psychiatrie infanto juvénile</t>
  </si>
  <si>
    <t>M. ROUSSEL</t>
  </si>
  <si>
    <t>Total M27 - Psychiatre (P1/P2/P3)</t>
  </si>
  <si>
    <t>Mme DESSE BLANDINE</t>
  </si>
  <si>
    <t>USMP</t>
  </si>
  <si>
    <t>M. SERVANT MAEL</t>
  </si>
  <si>
    <t>Intervention dans les CSAPA et actions de prévention (Hyères, La Garde, Brignoles)</t>
  </si>
  <si>
    <t>intervention en unité temps plein, temps partiel et ambulatoire (secteur Pierrefeu et Hyères)</t>
  </si>
  <si>
    <t>intervention en unité temps plein et ambulatoire (La Garde, Cuers, Pierrefeu)</t>
  </si>
  <si>
    <t>intervention en temps partiel et ambulatoire dont 1 équipes mobiles (secteur  Hyères, cuers, Pierrefeu)</t>
  </si>
  <si>
    <t>intervention en temps partiel et ambulatoire dont 1 équipes mobiles (secteur  Brignoles, Saint-Maximin)</t>
  </si>
  <si>
    <t>Si pas s'interne de cette spécialité, possibilité d'accueillir d'une autre spécialité</t>
  </si>
  <si>
    <t xml:space="preserve"> </t>
  </si>
  <si>
    <t>1 P2 et 1 P3</t>
  </si>
  <si>
    <t>P2</t>
  </si>
  <si>
    <t>1P2 et 1 P3</t>
  </si>
  <si>
    <t>f.amoros@ch-cannes.fr</t>
  </si>
  <si>
    <t>m.beltran@ch-cannes.fr</t>
  </si>
  <si>
    <t>pm.bertrand@ch-cannes.fr</t>
  </si>
  <si>
    <t>j.azulay@ch-cannes.fr</t>
  </si>
  <si>
    <t>p.boyer@ch-cannes.fr</t>
  </si>
  <si>
    <t>c.gard@ch-cannes.fr</t>
  </si>
  <si>
    <t>o.gastaud@ch-cannes.fr</t>
  </si>
  <si>
    <t>s.lachaud@ch-cannes.fr</t>
  </si>
  <si>
    <t>s.lachaud@cannes.fr</t>
  </si>
  <si>
    <t>b.leroy@ch-cannes.fr</t>
  </si>
  <si>
    <t>j.payan@ch-cannes.fr</t>
  </si>
  <si>
    <t>r.haider@ch-cannes.fr</t>
  </si>
  <si>
    <t>b.prate@ch-cannes.fr</t>
  </si>
  <si>
    <t>f.rolland@ch-cannes.fr</t>
  </si>
  <si>
    <t>e.tarla@ch-cannes.fr</t>
  </si>
  <si>
    <t>o.toullallan@ch-cannes.fr</t>
  </si>
  <si>
    <t>m.vassallo@ch-cannes.fr</t>
  </si>
  <si>
    <t>n.berkane@ch-cannes.fr</t>
  </si>
  <si>
    <t>c.derochet@ch-cannes.fr</t>
  </si>
  <si>
    <t>m.ozenda@ch-cannes.fr</t>
  </si>
  <si>
    <t>h.molva@ch-cannes.fr</t>
  </si>
  <si>
    <t>c.passeron@ch-cannes.fr</t>
  </si>
  <si>
    <t>e.winter@ch-cannes.fr</t>
  </si>
  <si>
    <t>s.caro@ch-cannes.fr</t>
  </si>
  <si>
    <r>
      <t xml:space="preserve">M. BOLLA  GILLES
</t>
    </r>
    <r>
      <rPr>
        <sz val="11"/>
        <rFont val="Calibri"/>
        <family val="2"/>
        <scheme val="minor"/>
      </rPr>
      <t>Mme AZULAY Johanna</t>
    </r>
  </si>
  <si>
    <r>
      <t xml:space="preserve">M. PEBEYRE BRUNO
</t>
    </r>
    <r>
      <rPr>
        <sz val="11"/>
        <rFont val="Calibri"/>
        <family val="2"/>
        <scheme val="minor"/>
      </rPr>
      <t>M. HAIDER Romain</t>
    </r>
  </si>
  <si>
    <t>3 postes proposés sur la totalité des différents agréments</t>
  </si>
  <si>
    <t>docteurs juniors (gyn med et GO inter CHU Toulouse</t>
  </si>
  <si>
    <t>lionel.petit@ch-bastia.fr</t>
  </si>
  <si>
    <t>M. PETIT Lionel</t>
  </si>
  <si>
    <t>Médecine d'urgence</t>
  </si>
  <si>
    <t>P3</t>
  </si>
  <si>
    <t>davide.sala@ch-bastia.fr</t>
  </si>
  <si>
    <t>ziad.boueri@ch-bastia.fr</t>
  </si>
  <si>
    <t>anna.ciosi@ch-bastia.fr</t>
  </si>
  <si>
    <t>lilia.catrinu@ch-bastia.fr</t>
  </si>
  <si>
    <t>antoine.faure@ch-bastia.fr</t>
  </si>
  <si>
    <t>helene.fiette@ch-bastia.fr</t>
  </si>
  <si>
    <t>jean-yves.hery@ch-bastia.fr</t>
  </si>
  <si>
    <t>witold.jarzebowski@ch-bastia.fr</t>
  </si>
  <si>
    <t>joseph.lucciardi@ch-bastia.fr</t>
  </si>
  <si>
    <t>paul.mercury@ch-bastia.fr</t>
  </si>
  <si>
    <t>laurent.papazian@ch-bastia.fr</t>
  </si>
  <si>
    <t>patrick.metais@ch-bastia.fr</t>
  </si>
  <si>
    <t>karim.moubarak@ch-bastia.fr</t>
  </si>
  <si>
    <t>harold.jelen@ch-bastia.fr</t>
  </si>
  <si>
    <t>M. JELEN Harold</t>
  </si>
  <si>
    <t>C09 - Gynécologie obsté (P3)</t>
  </si>
  <si>
    <t>Total C09 - Gynécologie obsté (P2)+ P3</t>
  </si>
  <si>
    <t>frederic.sabiani@ch-bastia.fr</t>
  </si>
  <si>
    <t>pascal.thomas@ch-bastia.fr</t>
  </si>
  <si>
    <t xml:space="preserve"> pierre-etienne.veyrat-tristani@ch-bastia.fr</t>
  </si>
  <si>
    <t>pierre-etienne.veyrat-tristani@ch-bastia.fr</t>
  </si>
  <si>
    <t>marie-madeleine.maintenant@ch-bastia.fr</t>
  </si>
  <si>
    <t>manon.dethoor@ch-bastia.fr</t>
  </si>
  <si>
    <t>dominique.eouzan-pieri@ch-bastia.fr</t>
  </si>
  <si>
    <t>eliane.lenziani@ch-bastia.fr</t>
  </si>
  <si>
    <t>caroline.ranc@ch-bastia.fr</t>
  </si>
  <si>
    <t>jocelyne.raptelet@ch-bastia.fr</t>
  </si>
  <si>
    <t>helene.zanaldi@ch-bastia.fr</t>
  </si>
  <si>
    <t>gilles.dhonneur@ch-bastia.fr</t>
  </si>
  <si>
    <t>M. DAVIDE SALA</t>
  </si>
  <si>
    <t>2B0000013</t>
  </si>
  <si>
    <t>Néprhologie</t>
  </si>
  <si>
    <t>attention agr repassé en commission du 13/12/22 ADEF</t>
  </si>
  <si>
    <t>Mme SMETS AURELIE</t>
  </si>
  <si>
    <t>M.BRARD VINCENT</t>
  </si>
  <si>
    <r>
      <rPr>
        <strike/>
        <sz val="11"/>
        <rFont val="Calibri"/>
        <family val="2"/>
        <scheme val="minor"/>
      </rPr>
      <t>Mme SCAVENNEC CATHERINE</t>
    </r>
    <r>
      <rPr>
        <sz val="11"/>
        <rFont val="Calibri"/>
        <family val="2"/>
        <scheme val="minor"/>
      </rPr>
      <t xml:space="preserve"> M. BESSADIER CHARLY</t>
    </r>
  </si>
  <si>
    <t>FADI RAMMAL</t>
  </si>
  <si>
    <t>MEDECINE URGENCE</t>
  </si>
  <si>
    <t>BIOLOGIE GENERALE</t>
  </si>
  <si>
    <t>BIOLOGIE MEDICALE</t>
  </si>
  <si>
    <t>B01 - BIO MED R3C (P1/P2)</t>
  </si>
  <si>
    <t>B01 - BIO MED R3C (P3)</t>
  </si>
  <si>
    <t>OPTION BIOLOGIE MEDICALE (P1/P2)</t>
  </si>
  <si>
    <t>OPTION BIOLOGIE MEDICALE (P3)</t>
  </si>
  <si>
    <t>Total B01 - BIO MED R3C (P1/P2)</t>
  </si>
  <si>
    <t>Total B01 - OPTION BIOLOGIE MEDICALE (P1/P2)</t>
  </si>
  <si>
    <t>Total B01 - OPTION BIOLOGIE MEDICALE (P3)</t>
  </si>
  <si>
    <t>Total B01 - BIO MED R3C (P3)</t>
  </si>
  <si>
    <t>M13 - Médecine d'Urgences</t>
  </si>
  <si>
    <t>Total M13 -  Médecine d'Urgences</t>
  </si>
  <si>
    <t>M14 - Médecine et Santé au travail</t>
  </si>
  <si>
    <t>Total M14 -  Médecine et Santé au travail (P1)</t>
  </si>
  <si>
    <t>Mme COSTI LENUTA</t>
  </si>
  <si>
    <t xml:space="preserve">Mme COSTI LENUTA </t>
  </si>
  <si>
    <t>ONCOLOGIE HEMATOLOGIE</t>
  </si>
  <si>
    <t>M. JEAN FRANCOIS PAITEL</t>
  </si>
  <si>
    <t>BIOLOGIE</t>
  </si>
  <si>
    <t>M. LAURENT ROUDIERE</t>
  </si>
  <si>
    <t>OPTION BIOLOGIE MEDICALE</t>
  </si>
  <si>
    <t xml:space="preserve">Total BIOLOGIE - </t>
  </si>
  <si>
    <t>PSYCHIATRIE DE L ENFANT ET L ADOLESCENT</t>
  </si>
  <si>
    <t>Mme . CLAIRE GLAY</t>
  </si>
  <si>
    <t>M27 - Psychiatrie (P3)</t>
  </si>
  <si>
    <t>M27 - Psychiatrie (P2)</t>
  </si>
  <si>
    <t>Total M27 -  Psychiatrie (P2)</t>
  </si>
  <si>
    <t xml:space="preserve">Total M27 -  Psychiatrie (P2) </t>
  </si>
  <si>
    <t xml:space="preserve">Total M27 -  Psychiatrie (P3) </t>
  </si>
  <si>
    <t>Psychiatrie adultes</t>
  </si>
  <si>
    <t>M. Mimran Jean</t>
  </si>
  <si>
    <t>Pôle psychiatrie adultes</t>
  </si>
  <si>
    <t>Psy adultes Palmiers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</si>
</sst>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C]General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</font>
    <font>
      <strike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5"/>
      <name val="Calibri"/>
      <family val="2"/>
      <scheme val="minor"/>
    </font>
    <font>
      <strike/>
      <u/>
      <sz val="11"/>
      <color theme="10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8" borderId="0" applyNumberFormat="0" applyBorder="0" applyAlignment="0" applyProtection="0"/>
    <xf numFmtId="0" fontId="17" fillId="39" borderId="0" applyNumberFormat="0" applyBorder="0" applyAlignment="0" applyProtection="0"/>
    <xf numFmtId="0" fontId="19" fillId="8" borderId="8" applyNumberFormat="0" applyFont="0" applyAlignment="0" applyProtection="0"/>
    <xf numFmtId="164" fontId="21" fillId="0" borderId="0"/>
    <xf numFmtId="0" fontId="20" fillId="0" borderId="0"/>
    <xf numFmtId="0" fontId="23" fillId="0" borderId="0" applyNumberFormat="0" applyFill="0" applyBorder="0" applyAlignment="0" applyProtection="0"/>
  </cellStyleXfs>
  <cellXfs count="217">
    <xf numFmtId="0" fontId="0" fillId="0" borderId="0" xfId="0"/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8" fillId="40" borderId="10" xfId="0" applyFont="1" applyFill="1" applyBorder="1" applyAlignment="1">
      <alignment horizontal="center" vertical="center"/>
    </xf>
    <xf numFmtId="0" fontId="16" fillId="40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0" fontId="0" fillId="40" borderId="10" xfId="0" applyFill="1" applyBorder="1"/>
    <xf numFmtId="0" fontId="0" fillId="0" borderId="0" xfId="0"/>
    <xf numFmtId="0" fontId="0" fillId="0" borderId="0" xfId="0"/>
    <xf numFmtId="0" fontId="18" fillId="0" borderId="10" xfId="0" applyFont="1" applyFill="1" applyBorder="1" applyAlignment="1">
      <alignment horizontal="center" vertical="center"/>
    </xf>
    <xf numFmtId="0" fontId="16" fillId="0" borderId="10" xfId="0" applyFont="1" applyFill="1" applyBorder="1"/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17" fontId="16" fillId="0" borderId="10" xfId="0" applyNumberFormat="1" applyFont="1" applyFill="1" applyBorder="1" applyAlignment="1">
      <alignment horizontal="center"/>
    </xf>
    <xf numFmtId="17" fontId="16" fillId="42" borderId="10" xfId="0" applyNumberFormat="1" applyFont="1" applyFill="1" applyBorder="1" applyAlignment="1">
      <alignment horizontal="center"/>
    </xf>
    <xf numFmtId="17" fontId="18" fillId="42" borderId="10" xfId="0" applyNumberFormat="1" applyFont="1" applyFill="1" applyBorder="1" applyAlignment="1">
      <alignment horizontal="center"/>
    </xf>
    <xf numFmtId="0" fontId="18" fillId="42" borderId="10" xfId="0" applyFont="1" applyFill="1" applyBorder="1"/>
    <xf numFmtId="0" fontId="0" fillId="42" borderId="10" xfId="0" applyFill="1" applyBorder="1" applyAlignment="1">
      <alignment wrapText="1"/>
    </xf>
    <xf numFmtId="0" fontId="18" fillId="42" borderId="10" xfId="0" applyFont="1" applyFill="1" applyBorder="1" applyAlignment="1">
      <alignment wrapText="1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1" fontId="18" fillId="42" borderId="10" xfId="0" applyNumberFormat="1" applyFont="1" applyFill="1" applyBorder="1" applyAlignment="1">
      <alignment horizontal="center"/>
    </xf>
    <xf numFmtId="0" fontId="22" fillId="42" borderId="10" xfId="0" applyFont="1" applyFill="1" applyBorder="1" applyAlignment="1">
      <alignment wrapText="1"/>
    </xf>
    <xf numFmtId="17" fontId="16" fillId="0" borderId="10" xfId="0" applyNumberFormat="1" applyFont="1" applyFill="1" applyBorder="1" applyAlignment="1">
      <alignment horizontal="center"/>
    </xf>
    <xf numFmtId="0" fontId="0" fillId="0" borderId="10" xfId="0" applyFill="1" applyBorder="1" applyAlignment="1">
      <alignment wrapText="1"/>
    </xf>
    <xf numFmtId="0" fontId="18" fillId="0" borderId="10" xfId="0" applyFont="1" applyFill="1" applyBorder="1"/>
    <xf numFmtId="0" fontId="18" fillId="0" borderId="10" xfId="0" applyFont="1" applyFill="1" applyBorder="1" applyAlignment="1">
      <alignment wrapText="1"/>
    </xf>
    <xf numFmtId="1" fontId="18" fillId="0" borderId="10" xfId="0" applyNumberFormat="1" applyFont="1" applyFill="1" applyBorder="1" applyAlignment="1">
      <alignment horizontal="center"/>
    </xf>
    <xf numFmtId="17" fontId="18" fillId="0" borderId="10" xfId="0" applyNumberFormat="1" applyFont="1" applyFill="1" applyBorder="1" applyAlignment="1">
      <alignment horizontal="center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0" fontId="0" fillId="42" borderId="10" xfId="0" applyFill="1" applyBorder="1"/>
    <xf numFmtId="0" fontId="0" fillId="42" borderId="10" xfId="0" applyFill="1" applyBorder="1" applyAlignment="1">
      <alignment horizontal="center"/>
    </xf>
    <xf numFmtId="17" fontId="0" fillId="42" borderId="10" xfId="0" applyNumberFormat="1" applyFill="1" applyBorder="1" applyAlignment="1">
      <alignment horizontal="center"/>
    </xf>
    <xf numFmtId="0" fontId="16" fillId="42" borderId="10" xfId="0" applyFont="1" applyFill="1" applyBorder="1"/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17" fontId="16" fillId="0" borderId="10" xfId="0" applyNumberFormat="1" applyFont="1" applyFill="1" applyBorder="1" applyAlignment="1">
      <alignment horizontal="center"/>
    </xf>
    <xf numFmtId="0" fontId="18" fillId="0" borderId="10" xfId="0" applyFont="1" applyFill="1" applyBorder="1"/>
    <xf numFmtId="0" fontId="18" fillId="0" borderId="10" xfId="0" applyFont="1" applyFill="1" applyBorder="1" applyAlignment="1">
      <alignment wrapText="1"/>
    </xf>
    <xf numFmtId="17" fontId="18" fillId="0" borderId="10" xfId="0" applyNumberFormat="1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8" fillId="43" borderId="10" xfId="0" applyFont="1" applyFill="1" applyBorder="1" applyAlignment="1">
      <alignment horizontal="center" vertical="center"/>
    </xf>
    <xf numFmtId="0" fontId="18" fillId="43" borderId="10" xfId="0" applyFont="1" applyFill="1" applyBorder="1" applyAlignment="1">
      <alignment horizontal="right"/>
    </xf>
    <xf numFmtId="0" fontId="18" fillId="0" borderId="0" xfId="0" applyFont="1" applyFill="1" applyAlignment="1">
      <alignment horizontal="center" vertical="center"/>
    </xf>
    <xf numFmtId="0" fontId="18" fillId="0" borderId="13" xfId="0" applyFont="1" applyFill="1" applyBorder="1"/>
    <xf numFmtId="0" fontId="18" fillId="0" borderId="0" xfId="0" applyFont="1" applyFill="1"/>
    <xf numFmtId="17" fontId="22" fillId="0" borderId="10" xfId="0" applyNumberFormat="1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/>
    </xf>
    <xf numFmtId="17" fontId="18" fillId="0" borderId="13" xfId="0" applyNumberFormat="1" applyFont="1" applyFill="1" applyBorder="1" applyAlignment="1">
      <alignment horizontal="center"/>
    </xf>
    <xf numFmtId="0" fontId="26" fillId="0" borderId="10" xfId="0" applyFont="1" applyFill="1" applyBorder="1" applyAlignment="1">
      <alignment vertical="center"/>
    </xf>
    <xf numFmtId="0" fontId="26" fillId="0" borderId="10" xfId="0" applyFont="1" applyFill="1" applyBorder="1" applyAlignment="1">
      <alignment horizontal="right" vertical="center"/>
    </xf>
    <xf numFmtId="0" fontId="27" fillId="0" borderId="10" xfId="0" applyFont="1" applyFill="1" applyBorder="1"/>
    <xf numFmtId="0" fontId="18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horizontal="right" vertical="center" wrapText="1"/>
    </xf>
    <xf numFmtId="0" fontId="18" fillId="0" borderId="10" xfId="0" applyFont="1" applyFill="1" applyBorder="1" applyAlignment="1">
      <alignment horizontal="left" vertical="center" wrapText="1"/>
    </xf>
    <xf numFmtId="17" fontId="18" fillId="0" borderId="10" xfId="0" applyNumberFormat="1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right" vertical="center"/>
    </xf>
    <xf numFmtId="17" fontId="18" fillId="0" borderId="10" xfId="0" applyNumberFormat="1" applyFont="1" applyFill="1" applyBorder="1" applyAlignment="1">
      <alignment horizontal="left" vertical="center"/>
    </xf>
    <xf numFmtId="0" fontId="22" fillId="0" borderId="10" xfId="0" applyFont="1" applyFill="1" applyBorder="1"/>
    <xf numFmtId="0" fontId="18" fillId="0" borderId="10" xfId="0" applyFont="1" applyFill="1" applyBorder="1" applyAlignment="1">
      <alignment horizontal="center" wrapText="1"/>
    </xf>
    <xf numFmtId="0" fontId="22" fillId="0" borderId="10" xfId="0" applyFont="1" applyFill="1" applyBorder="1" applyAlignment="1">
      <alignment horizontal="center" vertical="center"/>
    </xf>
    <xf numFmtId="17" fontId="18" fillId="0" borderId="10" xfId="0" applyNumberFormat="1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wrapText="1"/>
    </xf>
    <xf numFmtId="0" fontId="0" fillId="0" borderId="10" xfId="0" applyBorder="1"/>
    <xf numFmtId="0" fontId="18" fillId="0" borderId="11" xfId="0" applyFont="1" applyFill="1" applyBorder="1" applyAlignment="1">
      <alignment horizontal="center"/>
    </xf>
    <xf numFmtId="0" fontId="18" fillId="0" borderId="11" xfId="0" applyFont="1" applyFill="1" applyBorder="1"/>
    <xf numFmtId="17" fontId="18" fillId="0" borderId="11" xfId="0" applyNumberFormat="1" applyFont="1" applyFill="1" applyBorder="1" applyAlignment="1">
      <alignment horizontal="center"/>
    </xf>
    <xf numFmtId="0" fontId="18" fillId="0" borderId="14" xfId="0" applyFont="1" applyFill="1" applyBorder="1"/>
    <xf numFmtId="0" fontId="22" fillId="0" borderId="14" xfId="0" applyFont="1" applyFill="1" applyBorder="1"/>
    <xf numFmtId="0" fontId="0" fillId="0" borderId="14" xfId="0" applyFill="1" applyBorder="1"/>
    <xf numFmtId="0" fontId="18" fillId="42" borderId="10" xfId="0" applyFont="1" applyFill="1" applyBorder="1" applyAlignment="1">
      <alignment horizontal="center"/>
    </xf>
    <xf numFmtId="0" fontId="22" fillId="42" borderId="10" xfId="0" applyFont="1" applyFill="1" applyBorder="1"/>
    <xf numFmtId="0" fontId="18" fillId="42" borderId="0" xfId="0" applyFont="1" applyFill="1"/>
    <xf numFmtId="17" fontId="22" fillId="42" borderId="10" xfId="0" applyNumberFormat="1" applyFont="1" applyFill="1" applyBorder="1" applyAlignment="1">
      <alignment horizontal="center"/>
    </xf>
    <xf numFmtId="0" fontId="18" fillId="42" borderId="10" xfId="0" applyFont="1" applyFill="1" applyBorder="1" applyAlignment="1">
      <alignment horizontal="left" vertical="center" wrapText="1"/>
    </xf>
    <xf numFmtId="17" fontId="18" fillId="42" borderId="10" xfId="0" applyNumberFormat="1" applyFont="1" applyFill="1" applyBorder="1" applyAlignment="1">
      <alignment horizontal="center" vertical="center" wrapText="1"/>
    </xf>
    <xf numFmtId="0" fontId="22" fillId="42" borderId="10" xfId="0" applyFont="1" applyFill="1" applyBorder="1" applyAlignment="1">
      <alignment horizontal="left" vertical="center" wrapText="1"/>
    </xf>
    <xf numFmtId="0" fontId="18" fillId="42" borderId="13" xfId="0" applyFont="1" applyFill="1" applyBorder="1" applyAlignment="1">
      <alignment horizontal="center"/>
    </xf>
    <xf numFmtId="0" fontId="18" fillId="42" borderId="13" xfId="0" applyFont="1" applyFill="1" applyBorder="1"/>
    <xf numFmtId="17" fontId="18" fillId="42" borderId="13" xfId="0" applyNumberFormat="1" applyFont="1" applyFill="1" applyBorder="1" applyAlignment="1">
      <alignment horizontal="center"/>
    </xf>
    <xf numFmtId="0" fontId="22" fillId="42" borderId="13" xfId="0" applyFont="1" applyFill="1" applyBorder="1"/>
    <xf numFmtId="0" fontId="18" fillId="42" borderId="0" xfId="0" applyFont="1" applyFill="1" applyBorder="1" applyAlignment="1">
      <alignment horizontal="center"/>
    </xf>
    <xf numFmtId="0" fontId="18" fillId="42" borderId="0" xfId="0" applyFont="1" applyFill="1" applyBorder="1"/>
    <xf numFmtId="17" fontId="18" fillId="42" borderId="0" xfId="0" applyNumberFormat="1" applyFont="1" applyFill="1" applyBorder="1" applyAlignment="1">
      <alignment horizontal="center"/>
    </xf>
    <xf numFmtId="0" fontId="22" fillId="42" borderId="0" xfId="0" applyFont="1" applyFill="1" applyBorder="1"/>
    <xf numFmtId="0" fontId="16" fillId="45" borderId="10" xfId="0" applyFont="1" applyFill="1" applyBorder="1" applyAlignment="1" applyProtection="1">
      <alignment horizontal="center" vertical="center" wrapText="1"/>
      <protection locked="0"/>
    </xf>
    <xf numFmtId="0" fontId="18" fillId="45" borderId="10" xfId="0" applyFont="1" applyFill="1" applyBorder="1"/>
    <xf numFmtId="0" fontId="0" fillId="0" borderId="0" xfId="0" applyFill="1"/>
    <xf numFmtId="0" fontId="26" fillId="42" borderId="10" xfId="0" applyFont="1" applyFill="1" applyBorder="1" applyAlignment="1">
      <alignment vertical="center"/>
    </xf>
    <xf numFmtId="0" fontId="26" fillId="42" borderId="10" xfId="0" applyFont="1" applyFill="1" applyBorder="1" applyAlignment="1">
      <alignment horizontal="right" vertical="center"/>
    </xf>
    <xf numFmtId="0" fontId="18" fillId="42" borderId="10" xfId="0" applyFont="1" applyFill="1" applyBorder="1" applyAlignment="1">
      <alignment horizontal="center" vertical="center"/>
    </xf>
    <xf numFmtId="0" fontId="18" fillId="42" borderId="11" xfId="0" applyFont="1" applyFill="1" applyBorder="1" applyAlignment="1">
      <alignment horizontal="center"/>
    </xf>
    <xf numFmtId="0" fontId="18" fillId="42" borderId="11" xfId="0" applyFont="1" applyFill="1" applyBorder="1"/>
    <xf numFmtId="17" fontId="18" fillId="42" borderId="11" xfId="0" applyNumberFormat="1" applyFont="1" applyFill="1" applyBorder="1" applyAlignment="1">
      <alignment horizontal="center"/>
    </xf>
    <xf numFmtId="0" fontId="18" fillId="46" borderId="10" xfId="0" applyFont="1" applyFill="1" applyBorder="1" applyAlignment="1">
      <alignment wrapText="1"/>
    </xf>
    <xf numFmtId="0" fontId="18" fillId="46" borderId="13" xfId="0" applyFont="1" applyFill="1" applyBorder="1" applyAlignment="1">
      <alignment wrapText="1"/>
    </xf>
    <xf numFmtId="0" fontId="18" fillId="46" borderId="10" xfId="0" applyFont="1" applyFill="1" applyBorder="1"/>
    <xf numFmtId="0" fontId="18" fillId="46" borderId="13" xfId="0" applyFont="1" applyFill="1" applyBorder="1"/>
    <xf numFmtId="0" fontId="18" fillId="46" borderId="10" xfId="0" applyFont="1" applyFill="1" applyBorder="1" applyAlignment="1">
      <alignment horizontal="left" vertical="center" wrapText="1"/>
    </xf>
    <xf numFmtId="0" fontId="16" fillId="46" borderId="10" xfId="0" applyFont="1" applyFill="1" applyBorder="1" applyAlignment="1" applyProtection="1">
      <alignment horizontal="center" vertical="center"/>
      <protection locked="0"/>
    </xf>
    <xf numFmtId="0" fontId="0" fillId="46" borderId="1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17" fontId="0" fillId="0" borderId="0" xfId="0" applyNumberFormat="1" applyFill="1" applyBorder="1" applyAlignment="1">
      <alignment horizontal="center"/>
    </xf>
    <xf numFmtId="0" fontId="0" fillId="41" borderId="0" xfId="0" applyFill="1" applyBorder="1"/>
    <xf numFmtId="0" fontId="16" fillId="0" borderId="0" xfId="0" applyFont="1" applyFill="1" applyBorder="1"/>
    <xf numFmtId="0" fontId="0" fillId="45" borderId="10" xfId="0" applyFill="1" applyBorder="1"/>
    <xf numFmtId="0" fontId="0" fillId="44" borderId="10" xfId="0" applyFill="1" applyBorder="1"/>
    <xf numFmtId="17" fontId="22" fillId="0" borderId="13" xfId="0" applyNumberFormat="1" applyFont="1" applyFill="1" applyBorder="1" applyAlignment="1">
      <alignment horizontal="center"/>
    </xf>
    <xf numFmtId="17" fontId="22" fillId="0" borderId="11" xfId="0" applyNumberFormat="1" applyFont="1" applyFill="1" applyBorder="1" applyAlignment="1">
      <alignment horizontal="center"/>
    </xf>
    <xf numFmtId="0" fontId="18" fillId="42" borderId="13" xfId="0" applyFont="1" applyFill="1" applyBorder="1" applyAlignment="1">
      <alignment wrapText="1"/>
    </xf>
    <xf numFmtId="0" fontId="18" fillId="42" borderId="10" xfId="0" applyFont="1" applyFill="1" applyBorder="1" applyAlignment="1">
      <alignment horizontal="center" wrapText="1"/>
    </xf>
    <xf numFmtId="0" fontId="18" fillId="42" borderId="10" xfId="0" applyFont="1" applyFill="1" applyBorder="1" applyAlignment="1">
      <alignment horizontal="left" vertical="center"/>
    </xf>
    <xf numFmtId="0" fontId="18" fillId="42" borderId="10" xfId="0" applyFont="1" applyFill="1" applyBorder="1" applyAlignment="1">
      <alignment horizontal="right" vertical="center" wrapText="1"/>
    </xf>
    <xf numFmtId="0" fontId="18" fillId="42" borderId="10" xfId="0" applyFont="1" applyFill="1" applyBorder="1" applyAlignment="1">
      <alignment horizontal="center" vertical="center" wrapText="1"/>
    </xf>
    <xf numFmtId="17" fontId="18" fillId="42" borderId="10" xfId="0" applyNumberFormat="1" applyFont="1" applyFill="1" applyBorder="1" applyAlignment="1">
      <alignment horizontal="left" vertical="center" wrapText="1"/>
    </xf>
    <xf numFmtId="0" fontId="22" fillId="42" borderId="10" xfId="0" applyFont="1" applyFill="1" applyBorder="1" applyAlignment="1">
      <alignment horizontal="center" vertical="center"/>
    </xf>
    <xf numFmtId="0" fontId="18" fillId="42" borderId="10" xfId="0" applyFont="1" applyFill="1" applyBorder="1" applyAlignment="1">
      <alignment horizontal="right" vertical="center"/>
    </xf>
    <xf numFmtId="17" fontId="18" fillId="42" borderId="10" xfId="0" applyNumberFormat="1" applyFont="1" applyFill="1" applyBorder="1" applyAlignment="1">
      <alignment horizontal="left" vertical="center"/>
    </xf>
    <xf numFmtId="0" fontId="22" fillId="42" borderId="10" xfId="0" applyFont="1" applyFill="1" applyBorder="1" applyAlignment="1">
      <alignment horizontal="left" vertical="center"/>
    </xf>
    <xf numFmtId="0" fontId="16" fillId="46" borderId="11" xfId="0" applyFont="1" applyFill="1" applyBorder="1" applyAlignment="1" applyProtection="1">
      <alignment horizontal="center" vertical="center"/>
      <protection locked="0"/>
    </xf>
    <xf numFmtId="0" fontId="16" fillId="46" borderId="13" xfId="0" applyFont="1" applyFill="1" applyBorder="1" applyAlignment="1" applyProtection="1">
      <alignment horizontal="center" vertical="center"/>
      <protection locked="0"/>
    </xf>
    <xf numFmtId="0" fontId="18" fillId="0" borderId="12" xfId="0" applyFont="1" applyFill="1" applyBorder="1" applyAlignment="1">
      <alignment horizontal="center"/>
    </xf>
    <xf numFmtId="0" fontId="18" fillId="0" borderId="12" xfId="0" applyFont="1" applyFill="1" applyBorder="1"/>
    <xf numFmtId="0" fontId="16" fillId="46" borderId="12" xfId="0" applyFont="1" applyFill="1" applyBorder="1" applyAlignment="1" applyProtection="1">
      <alignment horizontal="center" vertical="center"/>
      <protection locked="0"/>
    </xf>
    <xf numFmtId="17" fontId="18" fillId="0" borderId="12" xfId="0" applyNumberFormat="1" applyFont="1" applyFill="1" applyBorder="1" applyAlignment="1">
      <alignment horizontal="center"/>
    </xf>
    <xf numFmtId="17" fontId="22" fillId="0" borderId="12" xfId="0" applyNumberFormat="1" applyFont="1" applyFill="1" applyBorder="1" applyAlignment="1">
      <alignment horizontal="center"/>
    </xf>
    <xf numFmtId="0" fontId="22" fillId="0" borderId="12" xfId="0" applyFont="1" applyFill="1" applyBorder="1"/>
    <xf numFmtId="0" fontId="18" fillId="0" borderId="12" xfId="0" applyFont="1" applyFill="1" applyBorder="1" applyAlignment="1">
      <alignment wrapText="1"/>
    </xf>
    <xf numFmtId="0" fontId="16" fillId="42" borderId="10" xfId="0" applyFont="1" applyFill="1" applyBorder="1" applyAlignment="1" applyProtection="1">
      <alignment horizontal="center" vertical="center"/>
      <protection locked="0"/>
    </xf>
    <xf numFmtId="0" fontId="27" fillId="42" borderId="10" xfId="0" applyFont="1" applyFill="1" applyBorder="1"/>
    <xf numFmtId="0" fontId="22" fillId="42" borderId="14" xfId="0" applyFont="1" applyFill="1" applyBorder="1"/>
    <xf numFmtId="0" fontId="16" fillId="42" borderId="14" xfId="0" applyFont="1" applyFill="1" applyBorder="1"/>
    <xf numFmtId="0" fontId="22" fillId="42" borderId="0" xfId="0" applyFont="1" applyFill="1"/>
    <xf numFmtId="0" fontId="27" fillId="46" borderId="10" xfId="0" applyFont="1" applyFill="1" applyBorder="1"/>
    <xf numFmtId="0" fontId="22" fillId="46" borderId="10" xfId="0" applyFont="1" applyFill="1" applyBorder="1"/>
    <xf numFmtId="0" fontId="0" fillId="42" borderId="0" xfId="0" applyFill="1" applyBorder="1"/>
    <xf numFmtId="0" fontId="23" fillId="46" borderId="10" xfId="53" applyFill="1" applyBorder="1"/>
    <xf numFmtId="0" fontId="23" fillId="46" borderId="10" xfId="53" applyFill="1" applyBorder="1" applyAlignment="1">
      <alignment wrapText="1"/>
    </xf>
    <xf numFmtId="0" fontId="23" fillId="42" borderId="10" xfId="53" applyFill="1" applyBorder="1"/>
    <xf numFmtId="0" fontId="23" fillId="42" borderId="10" xfId="53" applyFill="1" applyBorder="1" applyAlignment="1">
      <alignment wrapText="1"/>
    </xf>
    <xf numFmtId="0" fontId="0" fillId="45" borderId="10" xfId="0" applyFill="1" applyBorder="1" applyAlignment="1">
      <alignment wrapText="1"/>
    </xf>
    <xf numFmtId="0" fontId="0" fillId="42" borderId="10" xfId="0" applyFill="1" applyBorder="1" applyAlignment="1">
      <alignment horizontal="center" vertical="center"/>
    </xf>
    <xf numFmtId="0" fontId="16" fillId="42" borderId="10" xfId="0" applyFont="1" applyFill="1" applyBorder="1" applyAlignment="1">
      <alignment horizontal="center" vertical="center"/>
    </xf>
    <xf numFmtId="0" fontId="18" fillId="47" borderId="10" xfId="0" applyFont="1" applyFill="1" applyBorder="1" applyAlignment="1">
      <alignment horizontal="center"/>
    </xf>
    <xf numFmtId="0" fontId="18" fillId="47" borderId="10" xfId="0" applyFont="1" applyFill="1" applyBorder="1"/>
    <xf numFmtId="17" fontId="18" fillId="47" borderId="10" xfId="0" applyNumberFormat="1" applyFont="1" applyFill="1" applyBorder="1" applyAlignment="1">
      <alignment horizontal="center"/>
    </xf>
    <xf numFmtId="17" fontId="18" fillId="0" borderId="10" xfId="0" applyNumberFormat="1" applyFont="1" applyFill="1" applyBorder="1"/>
    <xf numFmtId="0" fontId="18" fillId="0" borderId="0" xfId="0" applyFont="1" applyFill="1" applyBorder="1"/>
    <xf numFmtId="0" fontId="18" fillId="45" borderId="0" xfId="0" applyFont="1" applyFill="1" applyBorder="1"/>
    <xf numFmtId="17" fontId="0" fillId="0" borderId="10" xfId="0" applyNumberFormat="1" applyBorder="1" applyAlignment="1">
      <alignment horizontal="center"/>
    </xf>
    <xf numFmtId="0" fontId="0" fillId="0" borderId="10" xfId="0" applyFill="1" applyBorder="1"/>
    <xf numFmtId="0" fontId="18" fillId="42" borderId="10" xfId="0" applyFont="1" applyFill="1" applyBorder="1"/>
    <xf numFmtId="0" fontId="0" fillId="0" borderId="10" xfId="0" applyFill="1" applyBorder="1" applyAlignment="1">
      <alignment wrapText="1"/>
    </xf>
    <xf numFmtId="0" fontId="18" fillId="0" borderId="10" xfId="0" applyFont="1" applyFill="1" applyBorder="1" applyAlignment="1">
      <alignment wrapText="1"/>
    </xf>
    <xf numFmtId="0" fontId="0" fillId="42" borderId="10" xfId="0" applyFill="1" applyBorder="1"/>
    <xf numFmtId="0" fontId="0" fillId="0" borderId="10" xfId="0" applyBorder="1"/>
    <xf numFmtId="0" fontId="18" fillId="42" borderId="14" xfId="0" applyFont="1" applyFill="1" applyBorder="1"/>
    <xf numFmtId="0" fontId="18" fillId="45" borderId="10" xfId="0" applyFont="1" applyFill="1" applyBorder="1"/>
    <xf numFmtId="17" fontId="22" fillId="42" borderId="10" xfId="0" applyNumberFormat="1" applyFont="1" applyFill="1" applyBorder="1"/>
    <xf numFmtId="0" fontId="27" fillId="0" borderId="10" xfId="0" applyFont="1" applyFill="1" applyBorder="1" applyAlignment="1">
      <alignment wrapText="1"/>
    </xf>
    <xf numFmtId="0" fontId="23" fillId="46" borderId="10" xfId="53" applyFill="1" applyBorder="1" applyAlignment="1">
      <alignment horizontal="left" vertical="center" wrapText="1"/>
    </xf>
    <xf numFmtId="0" fontId="23" fillId="46" borderId="10" xfId="53" applyFill="1" applyBorder="1" applyAlignment="1">
      <alignment horizontal="left" vertical="center"/>
    </xf>
    <xf numFmtId="0" fontId="18" fillId="43" borderId="10" xfId="0" applyFont="1" applyFill="1" applyBorder="1" applyAlignment="1">
      <alignment horizontal="center" vertical="center" wrapText="1"/>
    </xf>
    <xf numFmtId="0" fontId="16" fillId="46" borderId="10" xfId="0" applyFont="1" applyFill="1" applyBorder="1" applyAlignment="1" applyProtection="1">
      <alignment horizontal="center" vertical="center" wrapText="1"/>
      <protection locked="0"/>
    </xf>
    <xf numFmtId="0" fontId="14" fillId="45" borderId="10" xfId="0" applyFont="1" applyFill="1" applyBorder="1"/>
    <xf numFmtId="0" fontId="23" fillId="46" borderId="10" xfId="53" applyFill="1" applyBorder="1" applyAlignment="1">
      <alignment vertical="center"/>
    </xf>
    <xf numFmtId="0" fontId="29" fillId="46" borderId="10" xfId="53" applyFont="1" applyFill="1" applyBorder="1"/>
    <xf numFmtId="0" fontId="30" fillId="0" borderId="10" xfId="0" applyFont="1" applyFill="1" applyBorder="1"/>
    <xf numFmtId="0" fontId="30" fillId="42" borderId="10" xfId="0" applyFont="1" applyFill="1" applyBorder="1" applyAlignment="1">
      <alignment horizontal="center"/>
    </xf>
    <xf numFmtId="0" fontId="30" fillId="42" borderId="10" xfId="0" applyFont="1" applyFill="1" applyBorder="1"/>
    <xf numFmtId="17" fontId="30" fillId="42" borderId="10" xfId="0" applyNumberFormat="1" applyFont="1" applyFill="1" applyBorder="1" applyAlignment="1">
      <alignment horizontal="center"/>
    </xf>
    <xf numFmtId="0" fontId="28" fillId="42" borderId="10" xfId="0" applyFont="1" applyFill="1" applyBorder="1"/>
    <xf numFmtId="0" fontId="14" fillId="42" borderId="10" xfId="0" applyFont="1" applyFill="1" applyBorder="1"/>
    <xf numFmtId="0" fontId="29" fillId="46" borderId="10" xfId="53" applyFont="1" applyFill="1" applyBorder="1" applyAlignment="1">
      <alignment wrapText="1"/>
    </xf>
    <xf numFmtId="0" fontId="14" fillId="0" borderId="10" xfId="0" applyFont="1" applyFill="1" applyBorder="1"/>
    <xf numFmtId="0" fontId="14" fillId="42" borderId="10" xfId="0" applyFont="1" applyFill="1" applyBorder="1" applyAlignment="1">
      <alignment horizontal="center"/>
    </xf>
    <xf numFmtId="0" fontId="14" fillId="42" borderId="10" xfId="0" applyFont="1" applyFill="1" applyBorder="1" applyAlignment="1">
      <alignment wrapText="1"/>
    </xf>
    <xf numFmtId="17" fontId="14" fillId="42" borderId="10" xfId="0" applyNumberFormat="1" applyFont="1" applyFill="1" applyBorder="1" applyAlignment="1">
      <alignment horizontal="center"/>
    </xf>
    <xf numFmtId="0" fontId="28" fillId="42" borderId="11" xfId="0" applyFont="1" applyFill="1" applyBorder="1"/>
    <xf numFmtId="0" fontId="23" fillId="46" borderId="11" xfId="53" applyFill="1" applyBorder="1"/>
    <xf numFmtId="0" fontId="18" fillId="0" borderId="15" xfId="0" applyFont="1" applyFill="1" applyBorder="1"/>
    <xf numFmtId="0" fontId="18" fillId="0" borderId="16" xfId="0" applyFont="1" applyFill="1" applyBorder="1"/>
    <xf numFmtId="0" fontId="18" fillId="42" borderId="17" xfId="0" applyFont="1" applyFill="1" applyBorder="1"/>
    <xf numFmtId="0" fontId="14" fillId="0" borderId="0" xfId="0" applyFont="1" applyFill="1"/>
    <xf numFmtId="0" fontId="18" fillId="0" borderId="0" xfId="0" applyFont="1"/>
    <xf numFmtId="0" fontId="27" fillId="47" borderId="10" xfId="0" applyFont="1" applyFill="1" applyBorder="1" applyAlignment="1">
      <alignment horizontal="center"/>
    </xf>
    <xf numFmtId="0" fontId="27" fillId="47" borderId="10" xfId="0" applyFont="1" applyFill="1" applyBorder="1"/>
    <xf numFmtId="0" fontId="31" fillId="46" borderId="10" xfId="53" applyFont="1" applyFill="1" applyBorder="1"/>
    <xf numFmtId="17" fontId="27" fillId="47" borderId="10" xfId="0" applyNumberFormat="1" applyFont="1" applyFill="1" applyBorder="1" applyAlignment="1">
      <alignment horizontal="center"/>
    </xf>
    <xf numFmtId="0" fontId="27" fillId="45" borderId="10" xfId="0" applyFont="1" applyFill="1" applyBorder="1"/>
    <xf numFmtId="0" fontId="27" fillId="0" borderId="0" xfId="0" applyFont="1" applyFill="1"/>
    <xf numFmtId="0" fontId="27" fillId="0" borderId="10" xfId="0" applyFont="1" applyFill="1" applyBorder="1" applyAlignment="1">
      <alignment horizontal="center"/>
    </xf>
    <xf numFmtId="17" fontId="27" fillId="0" borderId="10" xfId="0" applyNumberFormat="1" applyFont="1" applyFill="1" applyBorder="1" applyAlignment="1">
      <alignment horizontal="center"/>
    </xf>
    <xf numFmtId="0" fontId="18" fillId="0" borderId="10" xfId="0" applyFont="1" applyFill="1" applyBorder="1"/>
    <xf numFmtId="0" fontId="0" fillId="0" borderId="10" xfId="0" applyFill="1" applyBorder="1"/>
    <xf numFmtId="0" fontId="23" fillId="0" borderId="10" xfId="53" applyFill="1" applyBorder="1"/>
    <xf numFmtId="0" fontId="16" fillId="0" borderId="12" xfId="0" applyFont="1" applyFill="1" applyBorder="1" applyAlignment="1" applyProtection="1">
      <alignment horizontal="center" vertical="center"/>
      <protection locked="0"/>
    </xf>
    <xf numFmtId="0" fontId="18" fillId="0" borderId="10" xfId="0" applyFont="1" applyFill="1" applyBorder="1"/>
    <xf numFmtId="0" fontId="0" fillId="0" borderId="11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18" fillId="45" borderId="10" xfId="0" applyFont="1" applyFill="1" applyBorder="1" applyAlignment="1">
      <alignment wrapText="1"/>
    </xf>
  </cellXfs>
  <cellStyles count="54">
    <cellStyle name="20 % - Accent1" xfId="19" builtinId="30" customBuiltin="1"/>
    <cellStyle name="20 % - Accent1 2" xfId="42"/>
    <cellStyle name="20 % - Accent2" xfId="23" builtinId="34" customBuiltin="1"/>
    <cellStyle name="20 % - Accent2 2" xfId="43"/>
    <cellStyle name="20 % - Accent3" xfId="27" builtinId="38" customBuiltin="1"/>
    <cellStyle name="20 % - Accent3 2" xfId="44"/>
    <cellStyle name="20 % - Accent4" xfId="31" builtinId="42" customBuiltin="1"/>
    <cellStyle name="20 % - Accent4 2" xfId="45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3 2" xfId="46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3 2" xfId="47"/>
    <cellStyle name="60 % - Accent4" xfId="33" builtinId="44" customBuiltin="1"/>
    <cellStyle name="60 % - Accent4 2" xfId="48"/>
    <cellStyle name="60 % - Accent5" xfId="37" builtinId="48" customBuiltin="1"/>
    <cellStyle name="60 % - Accent6" xfId="41" builtinId="52" customBuiltin="1"/>
    <cellStyle name="60 % - Accent6 2" xfId="49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 2" xfId="50"/>
    <cellStyle name="Entrée" xfId="9" builtinId="20" customBuiltin="1"/>
    <cellStyle name="Excel Built-in Normal" xfId="51"/>
    <cellStyle name="Insatisfaisant" xfId="7" builtinId="27" customBuiltin="1"/>
    <cellStyle name="Lien hypertexte" xfId="53" builtinId="8"/>
    <cellStyle name="Neutre" xfId="8" builtinId="28" customBuiltin="1"/>
    <cellStyle name="Normal" xfId="0" builtinId="0"/>
    <cellStyle name="Normal 4" xfId="52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2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vincent.fournel@ch-pierrefeu.fr" TargetMode="External"/><Relationship Id="rId3" Type="http://schemas.openxmlformats.org/officeDocument/2006/relationships/hyperlink" Target="mailto:olivier.lathoumetie@ch-pierrefeu.fr" TargetMode="External"/><Relationship Id="rId7" Type="http://schemas.openxmlformats.org/officeDocument/2006/relationships/hyperlink" Target="mailto:vincent.fournel@ch-pierrefeu.fr" TargetMode="External"/><Relationship Id="rId2" Type="http://schemas.openxmlformats.org/officeDocument/2006/relationships/hyperlink" Target="mailto:olivier.lathoumetie@ch-pierrefeu.fr" TargetMode="External"/><Relationship Id="rId1" Type="http://schemas.openxmlformats.org/officeDocument/2006/relationships/hyperlink" Target="mailto:olivier.lathoumetie@ch-pierrefeu.fr" TargetMode="External"/><Relationship Id="rId6" Type="http://schemas.openxmlformats.org/officeDocument/2006/relationships/hyperlink" Target="mailto:fabienne.fournierrolland@ch-pierrefeu.fr" TargetMode="External"/><Relationship Id="rId11" Type="http://schemas.openxmlformats.org/officeDocument/2006/relationships/hyperlink" Target="mailto:vincent.fournel@ch-pierrefeu.fr" TargetMode="External"/><Relationship Id="rId5" Type="http://schemas.openxmlformats.org/officeDocument/2006/relationships/hyperlink" Target="mailto:marc.brunet@ch-pierrefeu.fr" TargetMode="External"/><Relationship Id="rId10" Type="http://schemas.openxmlformats.org/officeDocument/2006/relationships/hyperlink" Target="mailto:fabienne.fournierrolland@ch-pierrefeu.fr" TargetMode="External"/><Relationship Id="rId4" Type="http://schemas.openxmlformats.org/officeDocument/2006/relationships/hyperlink" Target="mailto:marc.brunet@ch-pierrefeu.fr" TargetMode="External"/><Relationship Id="rId9" Type="http://schemas.openxmlformats.org/officeDocument/2006/relationships/hyperlink" Target="mailto:fabienne.fournierrolland@ch-pierrefeu.fr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mailto:medecin.medecine@hopitaux-vesubie.fr" TargetMode="External"/><Relationship Id="rId1" Type="http://schemas.openxmlformats.org/officeDocument/2006/relationships/hyperlink" Target="mailto:medecin.ssr@hopitaux-vesubie.fr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harold.jelen@ch-bastia.fr" TargetMode="External"/><Relationship Id="rId18" Type="http://schemas.openxmlformats.org/officeDocument/2006/relationships/hyperlink" Target="mailto:helene.zanaldi@ch-bastia.fr" TargetMode="External"/><Relationship Id="rId26" Type="http://schemas.openxmlformats.org/officeDocument/2006/relationships/hyperlink" Target="mailto:eliane.lenziani@ch-bastia.fr" TargetMode="External"/><Relationship Id="rId39" Type="http://schemas.openxmlformats.org/officeDocument/2006/relationships/hyperlink" Target="mailto:antoine.faure@ch-bastia.fr" TargetMode="External"/><Relationship Id="rId21" Type="http://schemas.openxmlformats.org/officeDocument/2006/relationships/hyperlink" Target="mailto:caroline.ranc@ch-bastia.fr" TargetMode="External"/><Relationship Id="rId34" Type="http://schemas.openxmlformats.org/officeDocument/2006/relationships/hyperlink" Target="mailto:frederic.sabiani@ch-bastia.fr" TargetMode="External"/><Relationship Id="rId42" Type="http://schemas.openxmlformats.org/officeDocument/2006/relationships/hyperlink" Target="mailto:witold.jarzebowski@ch-bastia.fr" TargetMode="External"/><Relationship Id="rId47" Type="http://schemas.openxmlformats.org/officeDocument/2006/relationships/hyperlink" Target="mailto:joseph.lucciardi@ch-bastia.fr" TargetMode="External"/><Relationship Id="rId50" Type="http://schemas.openxmlformats.org/officeDocument/2006/relationships/hyperlink" Target="mailto:paul.mercury@ch-bastia.fr" TargetMode="External"/><Relationship Id="rId55" Type="http://schemas.openxmlformats.org/officeDocument/2006/relationships/hyperlink" Target="mailto:patrick.metais@ch-bastia.fr" TargetMode="External"/><Relationship Id="rId7" Type="http://schemas.openxmlformats.org/officeDocument/2006/relationships/hyperlink" Target="mailto:ziad.boueri@ch-bastia.fr" TargetMode="External"/><Relationship Id="rId2" Type="http://schemas.openxmlformats.org/officeDocument/2006/relationships/hyperlink" Target="mailto:lionel.petit@ch-bastia.fr" TargetMode="External"/><Relationship Id="rId16" Type="http://schemas.openxmlformats.org/officeDocument/2006/relationships/hyperlink" Target="mailto:manon.dethoor@ch-bastia.fr" TargetMode="External"/><Relationship Id="rId20" Type="http://schemas.openxmlformats.org/officeDocument/2006/relationships/hyperlink" Target="mailto:caroline.ranc@ch-bastia.fr" TargetMode="External"/><Relationship Id="rId29" Type="http://schemas.openxmlformats.org/officeDocument/2006/relationships/hyperlink" Target="mailto:manon.dethoor@ch-bastia.fr" TargetMode="External"/><Relationship Id="rId41" Type="http://schemas.openxmlformats.org/officeDocument/2006/relationships/hyperlink" Target="mailto:antoine.faure@ch-bastia.fr" TargetMode="External"/><Relationship Id="rId54" Type="http://schemas.openxmlformats.org/officeDocument/2006/relationships/hyperlink" Target="mailto:laurent.papazian@ch-bastia.fr" TargetMode="External"/><Relationship Id="rId62" Type="http://schemas.openxmlformats.org/officeDocument/2006/relationships/printerSettings" Target="../printerSettings/printerSettings2.bin"/><Relationship Id="rId1" Type="http://schemas.openxmlformats.org/officeDocument/2006/relationships/hyperlink" Target="mailto:lionel.petit@ch-bastia.fr" TargetMode="External"/><Relationship Id="rId6" Type="http://schemas.openxmlformats.org/officeDocument/2006/relationships/hyperlink" Target="mailto:davide.sala@ch-bastia.fr" TargetMode="External"/><Relationship Id="rId11" Type="http://schemas.openxmlformats.org/officeDocument/2006/relationships/hyperlink" Target="mailto:ziad.boueri@ch-bastia.fr" TargetMode="External"/><Relationship Id="rId24" Type="http://schemas.openxmlformats.org/officeDocument/2006/relationships/hyperlink" Target="mailto:eliane.lenziani@ch-bastia.fr" TargetMode="External"/><Relationship Id="rId32" Type="http://schemas.openxmlformats.org/officeDocument/2006/relationships/hyperlink" Target="mailto:pascal.thomas@ch-bastia.fr" TargetMode="External"/><Relationship Id="rId37" Type="http://schemas.openxmlformats.org/officeDocument/2006/relationships/hyperlink" Target="mailto:pascal.thomas@ch-bastia.fr" TargetMode="External"/><Relationship Id="rId40" Type="http://schemas.openxmlformats.org/officeDocument/2006/relationships/hyperlink" Target="mailto:antoine.faure@ch-bastia.fr" TargetMode="External"/><Relationship Id="rId45" Type="http://schemas.openxmlformats.org/officeDocument/2006/relationships/hyperlink" Target="mailto:jean-yves.hery@ch-bastia.fr" TargetMode="External"/><Relationship Id="rId53" Type="http://schemas.openxmlformats.org/officeDocument/2006/relationships/hyperlink" Target="mailto:laurent.papazian@ch-bastia.fr" TargetMode="External"/><Relationship Id="rId58" Type="http://schemas.openxmlformats.org/officeDocument/2006/relationships/hyperlink" Target="mailto:harold.jelen@ch-bastia.fr" TargetMode="External"/><Relationship Id="rId5" Type="http://schemas.openxmlformats.org/officeDocument/2006/relationships/hyperlink" Target="mailto:davide.sala@ch-bastia.fr" TargetMode="External"/><Relationship Id="rId15" Type="http://schemas.openxmlformats.org/officeDocument/2006/relationships/hyperlink" Target="mailto:gilles.dhonneur@ch-bastia.fr" TargetMode="External"/><Relationship Id="rId23" Type="http://schemas.openxmlformats.org/officeDocument/2006/relationships/hyperlink" Target="mailto:jocelyne.raptelet@ch-bastia.fr" TargetMode="External"/><Relationship Id="rId28" Type="http://schemas.openxmlformats.org/officeDocument/2006/relationships/hyperlink" Target="mailto:manon.dethoor@ch-bastia.fr" TargetMode="External"/><Relationship Id="rId36" Type="http://schemas.openxmlformats.org/officeDocument/2006/relationships/hyperlink" Target="mailto:frederic.sabiani@ch-bastia.fr" TargetMode="External"/><Relationship Id="rId49" Type="http://schemas.openxmlformats.org/officeDocument/2006/relationships/hyperlink" Target="mailto:paul.mercury@ch-bastia.fr" TargetMode="External"/><Relationship Id="rId57" Type="http://schemas.openxmlformats.org/officeDocument/2006/relationships/hyperlink" Target="mailto:harold.jelen@ch-bastia.fr" TargetMode="External"/><Relationship Id="rId61" Type="http://schemas.openxmlformats.org/officeDocument/2006/relationships/hyperlink" Target="mailto:helene.zanaldi@ch-bastia.fr" TargetMode="External"/><Relationship Id="rId10" Type="http://schemas.openxmlformats.org/officeDocument/2006/relationships/hyperlink" Target="mailto:ziad.boueri@ch-bastia.fr" TargetMode="External"/><Relationship Id="rId19" Type="http://schemas.openxmlformats.org/officeDocument/2006/relationships/hyperlink" Target="mailto:helene.zanaldi@ch-bastia.fr" TargetMode="External"/><Relationship Id="rId31" Type="http://schemas.openxmlformats.org/officeDocument/2006/relationships/hyperlink" Target="mailto:pascal.thomas@ch-bastia.fr" TargetMode="External"/><Relationship Id="rId44" Type="http://schemas.openxmlformats.org/officeDocument/2006/relationships/hyperlink" Target="mailto:witold.jarzebowski@ch-bastia.fr" TargetMode="External"/><Relationship Id="rId52" Type="http://schemas.openxmlformats.org/officeDocument/2006/relationships/hyperlink" Target="mailto:laurent.papazian@ch-bastia.fr" TargetMode="External"/><Relationship Id="rId60" Type="http://schemas.openxmlformats.org/officeDocument/2006/relationships/hyperlink" Target="mailto:pascal.thomas@ch-bastia.fr" TargetMode="External"/><Relationship Id="rId4" Type="http://schemas.openxmlformats.org/officeDocument/2006/relationships/hyperlink" Target="mailto:lionel.petit@ch-bastia.fr" TargetMode="External"/><Relationship Id="rId9" Type="http://schemas.openxmlformats.org/officeDocument/2006/relationships/hyperlink" Target="mailto:ziad.boueri@ch-bastia.fr" TargetMode="External"/><Relationship Id="rId14" Type="http://schemas.openxmlformats.org/officeDocument/2006/relationships/hyperlink" Target="mailto:karim.moubarak@ch-bastia.fr" TargetMode="External"/><Relationship Id="rId22" Type="http://schemas.openxmlformats.org/officeDocument/2006/relationships/hyperlink" Target="mailto:jocelyne.raptelet@ch-bastia.fr" TargetMode="External"/><Relationship Id="rId27" Type="http://schemas.openxmlformats.org/officeDocument/2006/relationships/hyperlink" Target="mailto:dominique.eouzan-pieri@ch-bastia.fr" TargetMode="External"/><Relationship Id="rId30" Type="http://schemas.openxmlformats.org/officeDocument/2006/relationships/hyperlink" Target="mailto:anna.ciosi@ch-bastia.fr" TargetMode="External"/><Relationship Id="rId35" Type="http://schemas.openxmlformats.org/officeDocument/2006/relationships/hyperlink" Target="mailto:frederic.sabiani@ch-bastia.fr" TargetMode="External"/><Relationship Id="rId43" Type="http://schemas.openxmlformats.org/officeDocument/2006/relationships/hyperlink" Target="mailto:witold.jarzebowski@ch-bastia.fr" TargetMode="External"/><Relationship Id="rId48" Type="http://schemas.openxmlformats.org/officeDocument/2006/relationships/hyperlink" Target="mailto:joseph.lucciardi@ch-bastia.fr" TargetMode="External"/><Relationship Id="rId56" Type="http://schemas.openxmlformats.org/officeDocument/2006/relationships/hyperlink" Target="mailto:lionel.petit@ch-bastia.fr" TargetMode="External"/><Relationship Id="rId8" Type="http://schemas.openxmlformats.org/officeDocument/2006/relationships/hyperlink" Target="mailto:ziad.boueri@ch-bastia.fr" TargetMode="External"/><Relationship Id="rId51" Type="http://schemas.openxmlformats.org/officeDocument/2006/relationships/hyperlink" Target="mailto:paul.mercury@ch-bastia.fr" TargetMode="External"/><Relationship Id="rId3" Type="http://schemas.openxmlformats.org/officeDocument/2006/relationships/hyperlink" Target="mailto:lionel.petit@ch-bastia.fr" TargetMode="External"/><Relationship Id="rId12" Type="http://schemas.openxmlformats.org/officeDocument/2006/relationships/hyperlink" Target="mailto:harold.jelen@ch-bastia.fr" TargetMode="External"/><Relationship Id="rId17" Type="http://schemas.openxmlformats.org/officeDocument/2006/relationships/hyperlink" Target="mailto:helene.zanaldi@ch-bastia.fr" TargetMode="External"/><Relationship Id="rId25" Type="http://schemas.openxmlformats.org/officeDocument/2006/relationships/hyperlink" Target="mailto:eliane.lenziani@ch-bastia.fr" TargetMode="External"/><Relationship Id="rId33" Type="http://schemas.openxmlformats.org/officeDocument/2006/relationships/hyperlink" Target="mailto:frederic.sabiani@ch-bastia.fr" TargetMode="External"/><Relationship Id="rId38" Type="http://schemas.openxmlformats.org/officeDocument/2006/relationships/hyperlink" Target="mailto:anna.ciosi@ch-bastia.fr" TargetMode="External"/><Relationship Id="rId46" Type="http://schemas.openxmlformats.org/officeDocument/2006/relationships/hyperlink" Target="mailto:jean-yves.hery@ch-bastia.fr" TargetMode="External"/><Relationship Id="rId59" Type="http://schemas.openxmlformats.org/officeDocument/2006/relationships/hyperlink" Target="mailto:harold.jelen@ch-bastia.fr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mailto:p.boyer@ch-cannes.fr" TargetMode="External"/><Relationship Id="rId21" Type="http://schemas.openxmlformats.org/officeDocument/2006/relationships/hyperlink" Target="mailto:j.azulay@ch-cannes.fr" TargetMode="External"/><Relationship Id="rId42" Type="http://schemas.openxmlformats.org/officeDocument/2006/relationships/hyperlink" Target="mailto:b.leroy@ch-cannes.fr" TargetMode="External"/><Relationship Id="rId47" Type="http://schemas.openxmlformats.org/officeDocument/2006/relationships/hyperlink" Target="mailto:r.haider@ch-cannes.fr" TargetMode="External"/><Relationship Id="rId63" Type="http://schemas.openxmlformats.org/officeDocument/2006/relationships/hyperlink" Target="mailto:f.rolland@ch-cannes.fr" TargetMode="External"/><Relationship Id="rId68" Type="http://schemas.openxmlformats.org/officeDocument/2006/relationships/hyperlink" Target="mailto:e.tarla@ch-cannes.fr" TargetMode="External"/><Relationship Id="rId84" Type="http://schemas.openxmlformats.org/officeDocument/2006/relationships/hyperlink" Target="mailto:m.vassallo@ch-cannes.fr" TargetMode="External"/><Relationship Id="rId89" Type="http://schemas.openxmlformats.org/officeDocument/2006/relationships/hyperlink" Target="mailto:n.berkane@ch-cannes.fr" TargetMode="External"/><Relationship Id="rId112" Type="http://schemas.openxmlformats.org/officeDocument/2006/relationships/hyperlink" Target="mailto:s.caro@ch-cannes.fr" TargetMode="External"/><Relationship Id="rId16" Type="http://schemas.openxmlformats.org/officeDocument/2006/relationships/hyperlink" Target="mailto:j.azulay@ch-cannes.fr" TargetMode="External"/><Relationship Id="rId107" Type="http://schemas.openxmlformats.org/officeDocument/2006/relationships/hyperlink" Target="mailto:c.passeron@ch-cannes.fr" TargetMode="External"/><Relationship Id="rId11" Type="http://schemas.openxmlformats.org/officeDocument/2006/relationships/hyperlink" Target="mailto:pm.bertrand@ch-cannes.fr" TargetMode="External"/><Relationship Id="rId24" Type="http://schemas.openxmlformats.org/officeDocument/2006/relationships/hyperlink" Target="mailto:p.boyer@ch-cannes.fr" TargetMode="External"/><Relationship Id="rId32" Type="http://schemas.openxmlformats.org/officeDocument/2006/relationships/hyperlink" Target="mailto:o.gastaud@ch-cannes.fr" TargetMode="External"/><Relationship Id="rId37" Type="http://schemas.openxmlformats.org/officeDocument/2006/relationships/hyperlink" Target="mailto:s.lachaud@ch-cannes.fr" TargetMode="External"/><Relationship Id="rId40" Type="http://schemas.openxmlformats.org/officeDocument/2006/relationships/hyperlink" Target="mailto:b.leroy@ch-cannes.fr" TargetMode="External"/><Relationship Id="rId45" Type="http://schemas.openxmlformats.org/officeDocument/2006/relationships/hyperlink" Target="mailto:r.haider@ch-cannes.fr" TargetMode="External"/><Relationship Id="rId53" Type="http://schemas.openxmlformats.org/officeDocument/2006/relationships/hyperlink" Target="mailto:b.prate@ch-cannes.fr" TargetMode="External"/><Relationship Id="rId58" Type="http://schemas.openxmlformats.org/officeDocument/2006/relationships/hyperlink" Target="mailto:b.prate@ch-cannes.fr" TargetMode="External"/><Relationship Id="rId66" Type="http://schemas.openxmlformats.org/officeDocument/2006/relationships/hyperlink" Target="mailto:e.tarla@ch-cannes.fr" TargetMode="External"/><Relationship Id="rId74" Type="http://schemas.openxmlformats.org/officeDocument/2006/relationships/hyperlink" Target="mailto:o.toullallan@ch-cannes.fr" TargetMode="External"/><Relationship Id="rId79" Type="http://schemas.openxmlformats.org/officeDocument/2006/relationships/hyperlink" Target="mailto:m.vassallo@ch-cannes.fr" TargetMode="External"/><Relationship Id="rId87" Type="http://schemas.openxmlformats.org/officeDocument/2006/relationships/hyperlink" Target="mailto:n.berkane@ch-cannes.fr" TargetMode="External"/><Relationship Id="rId102" Type="http://schemas.openxmlformats.org/officeDocument/2006/relationships/hyperlink" Target="mailto:h.molva@ch-cannes.fr" TargetMode="External"/><Relationship Id="rId110" Type="http://schemas.openxmlformats.org/officeDocument/2006/relationships/hyperlink" Target="mailto:e.winter@ch-cannes.fr" TargetMode="External"/><Relationship Id="rId115" Type="http://schemas.openxmlformats.org/officeDocument/2006/relationships/comments" Target="../comments2.xml"/><Relationship Id="rId5" Type="http://schemas.openxmlformats.org/officeDocument/2006/relationships/hyperlink" Target="mailto:m.beltran@ch-cannes.fr" TargetMode="External"/><Relationship Id="rId61" Type="http://schemas.openxmlformats.org/officeDocument/2006/relationships/hyperlink" Target="mailto:f.rolland@ch-cannes.fr" TargetMode="External"/><Relationship Id="rId82" Type="http://schemas.openxmlformats.org/officeDocument/2006/relationships/hyperlink" Target="mailto:m.vassallo@ch-cannes.fr" TargetMode="External"/><Relationship Id="rId90" Type="http://schemas.openxmlformats.org/officeDocument/2006/relationships/hyperlink" Target="mailto:n.berkane@ch-cannes.fr" TargetMode="External"/><Relationship Id="rId95" Type="http://schemas.openxmlformats.org/officeDocument/2006/relationships/hyperlink" Target="mailto:m.ozenda@ch-cannes.fr" TargetMode="External"/><Relationship Id="rId19" Type="http://schemas.openxmlformats.org/officeDocument/2006/relationships/hyperlink" Target="mailto:j.azulay@ch-cannes.fr" TargetMode="External"/><Relationship Id="rId14" Type="http://schemas.openxmlformats.org/officeDocument/2006/relationships/hyperlink" Target="mailto:j.azulay@ch-cannes.fr" TargetMode="External"/><Relationship Id="rId22" Type="http://schemas.openxmlformats.org/officeDocument/2006/relationships/hyperlink" Target="mailto:j.azulay@ch-cannes.fr" TargetMode="External"/><Relationship Id="rId27" Type="http://schemas.openxmlformats.org/officeDocument/2006/relationships/hyperlink" Target="mailto:c.gard@ch-cannes.fr" TargetMode="External"/><Relationship Id="rId30" Type="http://schemas.openxmlformats.org/officeDocument/2006/relationships/hyperlink" Target="mailto:o.gastaud@ch-cannes.fr" TargetMode="External"/><Relationship Id="rId35" Type="http://schemas.openxmlformats.org/officeDocument/2006/relationships/hyperlink" Target="mailto:o.gastaud@ch-cannes.fr" TargetMode="External"/><Relationship Id="rId43" Type="http://schemas.openxmlformats.org/officeDocument/2006/relationships/hyperlink" Target="mailto:j.payan@ch-cannes.fr" TargetMode="External"/><Relationship Id="rId48" Type="http://schemas.openxmlformats.org/officeDocument/2006/relationships/hyperlink" Target="mailto:r.haider@ch-cannes.fr" TargetMode="External"/><Relationship Id="rId56" Type="http://schemas.openxmlformats.org/officeDocument/2006/relationships/hyperlink" Target="mailto:b.prate@ch-cannes.fr" TargetMode="External"/><Relationship Id="rId64" Type="http://schemas.openxmlformats.org/officeDocument/2006/relationships/hyperlink" Target="mailto:f.rolland@ch-cannes.fr" TargetMode="External"/><Relationship Id="rId69" Type="http://schemas.openxmlformats.org/officeDocument/2006/relationships/hyperlink" Target="mailto:e.tarla@ch-cannes.fr" TargetMode="External"/><Relationship Id="rId77" Type="http://schemas.openxmlformats.org/officeDocument/2006/relationships/hyperlink" Target="mailto:m.vassallo@ch-cannes.fr" TargetMode="External"/><Relationship Id="rId100" Type="http://schemas.openxmlformats.org/officeDocument/2006/relationships/hyperlink" Target="mailto:h.molva@ch-cannes.fr" TargetMode="External"/><Relationship Id="rId105" Type="http://schemas.openxmlformats.org/officeDocument/2006/relationships/hyperlink" Target="mailto:c.passeron@ch-cannes.fr" TargetMode="External"/><Relationship Id="rId113" Type="http://schemas.openxmlformats.org/officeDocument/2006/relationships/hyperlink" Target="mailto:f.rolland@ch-cannes.fr" TargetMode="External"/><Relationship Id="rId8" Type="http://schemas.openxmlformats.org/officeDocument/2006/relationships/hyperlink" Target="mailto:pm.bertrand@ch-cannes.fr" TargetMode="External"/><Relationship Id="rId51" Type="http://schemas.openxmlformats.org/officeDocument/2006/relationships/hyperlink" Target="mailto:r.haider@ch-cannes.fr" TargetMode="External"/><Relationship Id="rId72" Type="http://schemas.openxmlformats.org/officeDocument/2006/relationships/hyperlink" Target="mailto:o.toullallan@ch-cannes.fr" TargetMode="External"/><Relationship Id="rId80" Type="http://schemas.openxmlformats.org/officeDocument/2006/relationships/hyperlink" Target="mailto:m.vassallo@ch-cannes.fr" TargetMode="External"/><Relationship Id="rId85" Type="http://schemas.openxmlformats.org/officeDocument/2006/relationships/hyperlink" Target="mailto:n.berkane@ch-cannes.fr" TargetMode="External"/><Relationship Id="rId93" Type="http://schemas.openxmlformats.org/officeDocument/2006/relationships/hyperlink" Target="mailto:c.derochet@ch-cannes.fr" TargetMode="External"/><Relationship Id="rId98" Type="http://schemas.openxmlformats.org/officeDocument/2006/relationships/hyperlink" Target="mailto:m.ozenda@ch-cannes.fr" TargetMode="External"/><Relationship Id="rId3" Type="http://schemas.openxmlformats.org/officeDocument/2006/relationships/hyperlink" Target="mailto:f.amoros@ch-cannes.fr" TargetMode="External"/><Relationship Id="rId12" Type="http://schemas.openxmlformats.org/officeDocument/2006/relationships/hyperlink" Target="mailto:pm.bertrand@ch-cannes.fr" TargetMode="External"/><Relationship Id="rId17" Type="http://schemas.openxmlformats.org/officeDocument/2006/relationships/hyperlink" Target="mailto:j.azulay@ch-cannes.fr" TargetMode="External"/><Relationship Id="rId25" Type="http://schemas.openxmlformats.org/officeDocument/2006/relationships/hyperlink" Target="mailto:p.boyer@ch-cannes.fr" TargetMode="External"/><Relationship Id="rId33" Type="http://schemas.openxmlformats.org/officeDocument/2006/relationships/hyperlink" Target="mailto:o.gastaud@ch-cannes.fr" TargetMode="External"/><Relationship Id="rId38" Type="http://schemas.openxmlformats.org/officeDocument/2006/relationships/hyperlink" Target="mailto:s.lachaud@cannes.fr" TargetMode="External"/><Relationship Id="rId46" Type="http://schemas.openxmlformats.org/officeDocument/2006/relationships/hyperlink" Target="mailto:r.haider@ch-cannes.fr" TargetMode="External"/><Relationship Id="rId59" Type="http://schemas.openxmlformats.org/officeDocument/2006/relationships/hyperlink" Target="mailto:b.prate@ch-cannes.fr" TargetMode="External"/><Relationship Id="rId67" Type="http://schemas.openxmlformats.org/officeDocument/2006/relationships/hyperlink" Target="mailto:e.tarla@ch-cannes.fr" TargetMode="External"/><Relationship Id="rId103" Type="http://schemas.openxmlformats.org/officeDocument/2006/relationships/hyperlink" Target="mailto:c.passeron@ch-cannes.fr" TargetMode="External"/><Relationship Id="rId108" Type="http://schemas.openxmlformats.org/officeDocument/2006/relationships/hyperlink" Target="mailto:c.passeron@ch-cannes.fr" TargetMode="External"/><Relationship Id="rId20" Type="http://schemas.openxmlformats.org/officeDocument/2006/relationships/hyperlink" Target="mailto:j.azulay@ch-cannes.fr" TargetMode="External"/><Relationship Id="rId41" Type="http://schemas.openxmlformats.org/officeDocument/2006/relationships/hyperlink" Target="mailto:b.leroy@ch-cannes.fr" TargetMode="External"/><Relationship Id="rId54" Type="http://schemas.openxmlformats.org/officeDocument/2006/relationships/hyperlink" Target="mailto:b.prate@ch-cannes.fr" TargetMode="External"/><Relationship Id="rId62" Type="http://schemas.openxmlformats.org/officeDocument/2006/relationships/hyperlink" Target="mailto:f.rolland@ch-cannes.fr" TargetMode="External"/><Relationship Id="rId70" Type="http://schemas.openxmlformats.org/officeDocument/2006/relationships/hyperlink" Target="mailto:e.tarla@ch-cannes.fr" TargetMode="External"/><Relationship Id="rId75" Type="http://schemas.openxmlformats.org/officeDocument/2006/relationships/hyperlink" Target="mailto:o.toullallan@ch-cannes.fr" TargetMode="External"/><Relationship Id="rId83" Type="http://schemas.openxmlformats.org/officeDocument/2006/relationships/hyperlink" Target="mailto:m.vassallo@ch-cannes.fr" TargetMode="External"/><Relationship Id="rId88" Type="http://schemas.openxmlformats.org/officeDocument/2006/relationships/hyperlink" Target="mailto:n.berkane@ch-cannes.fr" TargetMode="External"/><Relationship Id="rId91" Type="http://schemas.openxmlformats.org/officeDocument/2006/relationships/hyperlink" Target="mailto:c.derochet@ch-cannes.fr" TargetMode="External"/><Relationship Id="rId96" Type="http://schemas.openxmlformats.org/officeDocument/2006/relationships/hyperlink" Target="mailto:m.ozenda@ch-cannes.fr" TargetMode="External"/><Relationship Id="rId111" Type="http://schemas.openxmlformats.org/officeDocument/2006/relationships/hyperlink" Target="mailto:e.winter@ch-cannes.fr" TargetMode="External"/><Relationship Id="rId1" Type="http://schemas.openxmlformats.org/officeDocument/2006/relationships/hyperlink" Target="mailto:f.amoros@ch-cannes.fr" TargetMode="External"/><Relationship Id="rId6" Type="http://schemas.openxmlformats.org/officeDocument/2006/relationships/hyperlink" Target="mailto:m.beltran@ch-cannes.fr" TargetMode="External"/><Relationship Id="rId15" Type="http://schemas.openxmlformats.org/officeDocument/2006/relationships/hyperlink" Target="mailto:j.azulay@ch-cannes.fr" TargetMode="External"/><Relationship Id="rId23" Type="http://schemas.openxmlformats.org/officeDocument/2006/relationships/hyperlink" Target="mailto:p.boyer@ch-cannes.fr" TargetMode="External"/><Relationship Id="rId28" Type="http://schemas.openxmlformats.org/officeDocument/2006/relationships/hyperlink" Target="mailto:c.gard@ch-cannes.fr" TargetMode="External"/><Relationship Id="rId36" Type="http://schemas.openxmlformats.org/officeDocument/2006/relationships/hyperlink" Target="mailto:s.lachaud@ch-cannes.fr" TargetMode="External"/><Relationship Id="rId49" Type="http://schemas.openxmlformats.org/officeDocument/2006/relationships/hyperlink" Target="mailto:r.haider@ch-cannes.fr" TargetMode="External"/><Relationship Id="rId57" Type="http://schemas.openxmlformats.org/officeDocument/2006/relationships/hyperlink" Target="mailto:b.prate@ch-cannes.fr" TargetMode="External"/><Relationship Id="rId106" Type="http://schemas.openxmlformats.org/officeDocument/2006/relationships/hyperlink" Target="mailto:c.passeron@ch-cannes.fr" TargetMode="External"/><Relationship Id="rId114" Type="http://schemas.openxmlformats.org/officeDocument/2006/relationships/vmlDrawing" Target="../drawings/vmlDrawing2.vml"/><Relationship Id="rId10" Type="http://schemas.openxmlformats.org/officeDocument/2006/relationships/hyperlink" Target="mailto:pm.bertrand@ch-cannes.fr" TargetMode="External"/><Relationship Id="rId31" Type="http://schemas.openxmlformats.org/officeDocument/2006/relationships/hyperlink" Target="mailto:o.gastaud@ch-cannes.fr" TargetMode="External"/><Relationship Id="rId44" Type="http://schemas.openxmlformats.org/officeDocument/2006/relationships/hyperlink" Target="mailto:j.payan@ch-cannes.fr" TargetMode="External"/><Relationship Id="rId52" Type="http://schemas.openxmlformats.org/officeDocument/2006/relationships/hyperlink" Target="mailto:b.prate@ch-cannes.fr" TargetMode="External"/><Relationship Id="rId60" Type="http://schemas.openxmlformats.org/officeDocument/2006/relationships/hyperlink" Target="mailto:f.rolland@ch-cannes.fr" TargetMode="External"/><Relationship Id="rId65" Type="http://schemas.openxmlformats.org/officeDocument/2006/relationships/hyperlink" Target="mailto:e.tarla@ch-cannes.fr" TargetMode="External"/><Relationship Id="rId73" Type="http://schemas.openxmlformats.org/officeDocument/2006/relationships/hyperlink" Target="mailto:o.toullallan@ch-cannes.fr" TargetMode="External"/><Relationship Id="rId78" Type="http://schemas.openxmlformats.org/officeDocument/2006/relationships/hyperlink" Target="mailto:m.vassallo@ch-cannes.fr" TargetMode="External"/><Relationship Id="rId81" Type="http://schemas.openxmlformats.org/officeDocument/2006/relationships/hyperlink" Target="mailto:m.vassallo@ch-cannes.fr" TargetMode="External"/><Relationship Id="rId86" Type="http://schemas.openxmlformats.org/officeDocument/2006/relationships/hyperlink" Target="mailto:n.berkane@ch-cannes.fr" TargetMode="External"/><Relationship Id="rId94" Type="http://schemas.openxmlformats.org/officeDocument/2006/relationships/hyperlink" Target="mailto:c.derochet@ch-cannes.fr" TargetMode="External"/><Relationship Id="rId99" Type="http://schemas.openxmlformats.org/officeDocument/2006/relationships/hyperlink" Target="mailto:m.ozenda@ch-cannes.fr" TargetMode="External"/><Relationship Id="rId101" Type="http://schemas.openxmlformats.org/officeDocument/2006/relationships/hyperlink" Target="mailto:h.molva@ch-cannes.fr" TargetMode="External"/><Relationship Id="rId4" Type="http://schemas.openxmlformats.org/officeDocument/2006/relationships/hyperlink" Target="mailto:f.amoros@ch-cannes.fr" TargetMode="External"/><Relationship Id="rId9" Type="http://schemas.openxmlformats.org/officeDocument/2006/relationships/hyperlink" Target="mailto:pm.bertrand@ch-cannes.fr" TargetMode="External"/><Relationship Id="rId13" Type="http://schemas.openxmlformats.org/officeDocument/2006/relationships/hyperlink" Target="mailto:pm.bertrand@ch-cannes.fr" TargetMode="External"/><Relationship Id="rId18" Type="http://schemas.openxmlformats.org/officeDocument/2006/relationships/hyperlink" Target="mailto:j.azulay@ch-cannes.fr" TargetMode="External"/><Relationship Id="rId39" Type="http://schemas.openxmlformats.org/officeDocument/2006/relationships/hyperlink" Target="mailto:b.leroy@ch-cannes.fr" TargetMode="External"/><Relationship Id="rId109" Type="http://schemas.openxmlformats.org/officeDocument/2006/relationships/hyperlink" Target="mailto:e.winter@ch-cannes.fr" TargetMode="External"/><Relationship Id="rId34" Type="http://schemas.openxmlformats.org/officeDocument/2006/relationships/hyperlink" Target="mailto:o.gastaud@ch-cannes.fr" TargetMode="External"/><Relationship Id="rId50" Type="http://schemas.openxmlformats.org/officeDocument/2006/relationships/hyperlink" Target="mailto:r.haider@ch-cannes.fr" TargetMode="External"/><Relationship Id="rId55" Type="http://schemas.openxmlformats.org/officeDocument/2006/relationships/hyperlink" Target="mailto:b.prate@ch-cannes.fr" TargetMode="External"/><Relationship Id="rId76" Type="http://schemas.openxmlformats.org/officeDocument/2006/relationships/hyperlink" Target="mailto:m.vassallo@ch-cannes.fr" TargetMode="External"/><Relationship Id="rId97" Type="http://schemas.openxmlformats.org/officeDocument/2006/relationships/hyperlink" Target="mailto:m.ozenda@ch-cannes.fr" TargetMode="External"/><Relationship Id="rId104" Type="http://schemas.openxmlformats.org/officeDocument/2006/relationships/hyperlink" Target="mailto:c.passeron@ch-cannes.fr" TargetMode="External"/><Relationship Id="rId7" Type="http://schemas.openxmlformats.org/officeDocument/2006/relationships/hyperlink" Target="mailto:pm.bertrand@ch-cannes.fr" TargetMode="External"/><Relationship Id="rId71" Type="http://schemas.openxmlformats.org/officeDocument/2006/relationships/hyperlink" Target="mailto:o.toullallan@ch-cannes.fr" TargetMode="External"/><Relationship Id="rId92" Type="http://schemas.openxmlformats.org/officeDocument/2006/relationships/hyperlink" Target="mailto:c.derochet@ch-cannes.fr" TargetMode="External"/><Relationship Id="rId2" Type="http://schemas.openxmlformats.org/officeDocument/2006/relationships/hyperlink" Target="mailto:f.amoros@ch-cannes.fr" TargetMode="External"/><Relationship Id="rId29" Type="http://schemas.openxmlformats.org/officeDocument/2006/relationships/hyperlink" Target="mailto:c.gard@ch-cannes.fr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mailto:magali.pellerey@ch-draguignan.fr" TargetMode="External"/><Relationship Id="rId18" Type="http://schemas.openxmlformats.org/officeDocument/2006/relationships/hyperlink" Target="mailto:willeme.kaczmarek@ch-draguignan.fr" TargetMode="External"/><Relationship Id="rId26" Type="http://schemas.openxmlformats.org/officeDocument/2006/relationships/hyperlink" Target="mailto:valentine.bouzereau@ch-draguignan.fr" TargetMode="External"/><Relationship Id="rId39" Type="http://schemas.openxmlformats.org/officeDocument/2006/relationships/hyperlink" Target="mailto:catherine.scavennec@ch-draguignan.fr" TargetMode="External"/><Relationship Id="rId3" Type="http://schemas.openxmlformats.org/officeDocument/2006/relationships/hyperlink" Target="mailto:jean-renaud.barriere@ch-draguignan.fr" TargetMode="External"/><Relationship Id="rId21" Type="http://schemas.openxmlformats.org/officeDocument/2006/relationships/hyperlink" Target="mailto:benoit.rossignol@ch-draguignan.fr" TargetMode="External"/><Relationship Id="rId34" Type="http://schemas.openxmlformats.org/officeDocument/2006/relationships/hyperlink" Target="mailto:margherita.maccarini@ch-draguignan.fr" TargetMode="External"/><Relationship Id="rId42" Type="http://schemas.openxmlformats.org/officeDocument/2006/relationships/hyperlink" Target="mailto:catherine.scavennec@ch-draguignan.fr" TargetMode="External"/><Relationship Id="rId47" Type="http://schemas.openxmlformats.org/officeDocument/2006/relationships/hyperlink" Target="mailto:pauline.vignoles@ch-draguignan.fr" TargetMode="External"/><Relationship Id="rId50" Type="http://schemas.openxmlformats.org/officeDocument/2006/relationships/hyperlink" Target="mailto:pauline.vignoles@ch-draguignan.fr" TargetMode="External"/><Relationship Id="rId7" Type="http://schemas.openxmlformats.org/officeDocument/2006/relationships/hyperlink" Target="mailto:sophie.salomez@ch-draguignan.fr" TargetMode="External"/><Relationship Id="rId12" Type="http://schemas.openxmlformats.org/officeDocument/2006/relationships/hyperlink" Target="mailto:magali.pellerey@ch-draguignan.fr" TargetMode="External"/><Relationship Id="rId17" Type="http://schemas.openxmlformats.org/officeDocument/2006/relationships/hyperlink" Target="mailto:andres.jurado@ch-draguignan.fr" TargetMode="External"/><Relationship Id="rId25" Type="http://schemas.openxmlformats.org/officeDocument/2006/relationships/hyperlink" Target="mailto:valentine.bouzereau@ch-draguignan.fr" TargetMode="External"/><Relationship Id="rId33" Type="http://schemas.openxmlformats.org/officeDocument/2006/relationships/hyperlink" Target="mailto:fadi.rammal@ch-draguignan.fr" TargetMode="External"/><Relationship Id="rId38" Type="http://schemas.openxmlformats.org/officeDocument/2006/relationships/hyperlink" Target="mailto:paola.sasso@ch-draguignan.fr" TargetMode="External"/><Relationship Id="rId46" Type="http://schemas.openxmlformats.org/officeDocument/2006/relationships/hyperlink" Target="mailto:pauline.vignoles@ch-draguignan.fr" TargetMode="External"/><Relationship Id="rId2" Type="http://schemas.openxmlformats.org/officeDocument/2006/relationships/hyperlink" Target="mailto:jean-renaud.barriere@ch-draguignan.fr" TargetMode="External"/><Relationship Id="rId16" Type="http://schemas.openxmlformats.org/officeDocument/2006/relationships/hyperlink" Target="mailto:andres.jurado@ch-draguignan.fr" TargetMode="External"/><Relationship Id="rId20" Type="http://schemas.openxmlformats.org/officeDocument/2006/relationships/hyperlink" Target="mailto:willeme.kaczmarek@ch-draguignan.fr" TargetMode="External"/><Relationship Id="rId29" Type="http://schemas.openxmlformats.org/officeDocument/2006/relationships/hyperlink" Target="mailto:catherine.cadot@ch-draguignan.fr" TargetMode="External"/><Relationship Id="rId41" Type="http://schemas.openxmlformats.org/officeDocument/2006/relationships/hyperlink" Target="mailto:catherine.scavennec@ch-draguignan.fr" TargetMode="External"/><Relationship Id="rId1" Type="http://schemas.openxmlformats.org/officeDocument/2006/relationships/hyperlink" Target="mailto:bernard.fossat@ch-draguignan.fr" TargetMode="External"/><Relationship Id="rId6" Type="http://schemas.openxmlformats.org/officeDocument/2006/relationships/hyperlink" Target="mailto:sophie.salomez@ch-draguignan.fr" TargetMode="External"/><Relationship Id="rId11" Type="http://schemas.openxmlformats.org/officeDocument/2006/relationships/hyperlink" Target="mailto:magali.pellerey@ch-draguignan.fr" TargetMode="External"/><Relationship Id="rId24" Type="http://schemas.openxmlformats.org/officeDocument/2006/relationships/hyperlink" Target="mailto:valentine.bouzereau@ch-draguignan.fr" TargetMode="External"/><Relationship Id="rId32" Type="http://schemas.openxmlformats.org/officeDocument/2006/relationships/hyperlink" Target="mailto:fadi.rammal@ch-draguignan.fr" TargetMode="External"/><Relationship Id="rId37" Type="http://schemas.openxmlformats.org/officeDocument/2006/relationships/hyperlink" Target="mailto:margherita.maccarini@ch-draguignan.fr" TargetMode="External"/><Relationship Id="rId40" Type="http://schemas.openxmlformats.org/officeDocument/2006/relationships/hyperlink" Target="mailto:catherine.scavennec@ch-draguignan.fr" TargetMode="External"/><Relationship Id="rId45" Type="http://schemas.openxmlformats.org/officeDocument/2006/relationships/hyperlink" Target="mailto:pauline.vignoles@ch-draguignan.fr" TargetMode="External"/><Relationship Id="rId5" Type="http://schemas.openxmlformats.org/officeDocument/2006/relationships/hyperlink" Target="mailto:sophie.salomez@ch-draguignan.fr" TargetMode="External"/><Relationship Id="rId15" Type="http://schemas.openxmlformats.org/officeDocument/2006/relationships/hyperlink" Target="mailto:andres.jurado@ch-draguignan.fr" TargetMode="External"/><Relationship Id="rId23" Type="http://schemas.openxmlformats.org/officeDocument/2006/relationships/hyperlink" Target="mailto:valentine.bouzereau@ch-draguignan.fr" TargetMode="External"/><Relationship Id="rId28" Type="http://schemas.openxmlformats.org/officeDocument/2006/relationships/hyperlink" Target="mailto:catherine.cadot@ch-draguignan.fr" TargetMode="External"/><Relationship Id="rId36" Type="http://schemas.openxmlformats.org/officeDocument/2006/relationships/hyperlink" Target="mailto:margherita.maccarini@ch-draguignan.fr" TargetMode="External"/><Relationship Id="rId49" Type="http://schemas.openxmlformats.org/officeDocument/2006/relationships/hyperlink" Target="mailto:pauline.vignoles@ch-draguignan.fr" TargetMode="External"/><Relationship Id="rId10" Type="http://schemas.openxmlformats.org/officeDocument/2006/relationships/hyperlink" Target="mailto:magali.pellerey@ch-draguignan.fr" TargetMode="External"/><Relationship Id="rId19" Type="http://schemas.openxmlformats.org/officeDocument/2006/relationships/hyperlink" Target="mailto:willeme.kaczmarek@ch-draguignan.fr" TargetMode="External"/><Relationship Id="rId31" Type="http://schemas.openxmlformats.org/officeDocument/2006/relationships/hyperlink" Target="mailto:fadi.rammal@ch-draguignan.fr" TargetMode="External"/><Relationship Id="rId44" Type="http://schemas.openxmlformats.org/officeDocument/2006/relationships/hyperlink" Target="mailto:laure.valerio@ch-draguignan.fr" TargetMode="External"/><Relationship Id="rId52" Type="http://schemas.openxmlformats.org/officeDocument/2006/relationships/printerSettings" Target="../printerSettings/printerSettings3.bin"/><Relationship Id="rId4" Type="http://schemas.openxmlformats.org/officeDocument/2006/relationships/hyperlink" Target="mailto:sophie.salomez@ch-draguignan.fr" TargetMode="External"/><Relationship Id="rId9" Type="http://schemas.openxmlformats.org/officeDocument/2006/relationships/hyperlink" Target="mailto:ali.boumallassa@ch-draguignan.fr" TargetMode="External"/><Relationship Id="rId14" Type="http://schemas.openxmlformats.org/officeDocument/2006/relationships/hyperlink" Target="mailto:bernard.fossat@ch-draguignan.fr" TargetMode="External"/><Relationship Id="rId22" Type="http://schemas.openxmlformats.org/officeDocument/2006/relationships/hyperlink" Target="mailto:benoit.rossignol@ch-draguignan.fr" TargetMode="External"/><Relationship Id="rId27" Type="http://schemas.openxmlformats.org/officeDocument/2006/relationships/hyperlink" Target="mailto:valentine.bouzereau@ch-draguignan.fr" TargetMode="External"/><Relationship Id="rId30" Type="http://schemas.openxmlformats.org/officeDocument/2006/relationships/hyperlink" Target="mailto:fadi.rammal@ch-draguignan.fr" TargetMode="External"/><Relationship Id="rId35" Type="http://schemas.openxmlformats.org/officeDocument/2006/relationships/hyperlink" Target="mailto:margherita.maccarini@ch-draguignan.fr" TargetMode="External"/><Relationship Id="rId43" Type="http://schemas.openxmlformats.org/officeDocument/2006/relationships/hyperlink" Target="mailto:laure.valerio@ch-draguignan.fr" TargetMode="External"/><Relationship Id="rId48" Type="http://schemas.openxmlformats.org/officeDocument/2006/relationships/hyperlink" Target="mailto:pauline.vignoles@ch-draguignan.fr" TargetMode="External"/><Relationship Id="rId8" Type="http://schemas.openxmlformats.org/officeDocument/2006/relationships/hyperlink" Target="mailto:sophie.salomez@ch-draguignan.fr" TargetMode="External"/><Relationship Id="rId51" Type="http://schemas.openxmlformats.org/officeDocument/2006/relationships/hyperlink" Target="mailto:sophie.salomez@ch-draguignan.fr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M202"/>
  <sheetViews>
    <sheetView topLeftCell="E191" zoomScale="60" zoomScaleNormal="60" workbookViewId="0">
      <selection activeCell="F222" sqref="F222"/>
    </sheetView>
  </sheetViews>
  <sheetFormatPr baseColWidth="10" defaultRowHeight="15" outlineLevelRow="2" x14ac:dyDescent="0.25"/>
  <cols>
    <col min="1" max="1" width="27.42578125" bestFit="1" customWidth="1"/>
    <col min="2" max="2" width="39.140625" bestFit="1" customWidth="1"/>
    <col min="3" max="3" width="10.42578125" bestFit="1" customWidth="1"/>
    <col min="4" max="4" width="46.28515625" bestFit="1" customWidth="1"/>
    <col min="5" max="5" width="34.28515625" bestFit="1" customWidth="1"/>
    <col min="6" max="6" width="34.28515625" style="16" customWidth="1"/>
    <col min="7" max="7" width="21.7109375" bestFit="1" customWidth="1"/>
    <col min="8" max="8" width="18.5703125" bestFit="1" customWidth="1"/>
    <col min="9" max="9" width="18.42578125" bestFit="1" customWidth="1"/>
    <col min="10" max="10" width="36.7109375" bestFit="1" customWidth="1"/>
    <col min="11" max="11" width="26.85546875" customWidth="1"/>
    <col min="12" max="12" width="82.7109375" style="16" bestFit="1" customWidth="1"/>
    <col min="13" max="13" width="29" style="16" customWidth="1"/>
    <col min="14" max="16384" width="11.42578125" style="100"/>
  </cols>
  <sheetData>
    <row r="1" spans="1:13" s="55" customFormat="1" ht="30" x14ac:dyDescent="0.25">
      <c r="A1" s="53" t="s">
        <v>0</v>
      </c>
      <c r="B1" s="53" t="s">
        <v>1</v>
      </c>
      <c r="C1" s="53" t="s">
        <v>2</v>
      </c>
      <c r="D1" s="53" t="s">
        <v>3</v>
      </c>
      <c r="E1" s="54" t="s">
        <v>4</v>
      </c>
      <c r="F1" s="112" t="s">
        <v>5</v>
      </c>
      <c r="G1" s="53" t="s">
        <v>378</v>
      </c>
      <c r="H1" s="53" t="s">
        <v>6</v>
      </c>
      <c r="I1" s="53" t="s">
        <v>7</v>
      </c>
      <c r="J1" s="53" t="s">
        <v>9</v>
      </c>
      <c r="K1" s="98" t="s">
        <v>732</v>
      </c>
      <c r="L1" s="7" t="s">
        <v>10</v>
      </c>
      <c r="M1" s="7" t="s">
        <v>11</v>
      </c>
    </row>
    <row r="2" spans="1:13" s="57" customFormat="1" outlineLevel="2" x14ac:dyDescent="0.25">
      <c r="A2" s="52">
        <v>60000510</v>
      </c>
      <c r="B2" s="49" t="s">
        <v>246</v>
      </c>
      <c r="C2" s="49"/>
      <c r="D2" s="49" t="s">
        <v>389</v>
      </c>
      <c r="E2" s="49" t="s">
        <v>534</v>
      </c>
      <c r="F2" s="109"/>
      <c r="G2" s="49" t="s">
        <v>389</v>
      </c>
      <c r="H2" s="160">
        <v>44866</v>
      </c>
      <c r="I2" s="160">
        <v>45047</v>
      </c>
      <c r="J2" s="49" t="s">
        <v>486</v>
      </c>
      <c r="K2" s="99">
        <v>1</v>
      </c>
      <c r="L2" s="49" t="s">
        <v>768</v>
      </c>
      <c r="M2" s="49"/>
    </row>
    <row r="3" spans="1:13" s="57" customFormat="1" outlineLevel="1" x14ac:dyDescent="0.25">
      <c r="A3" s="83"/>
      <c r="B3" s="25"/>
      <c r="C3" s="25"/>
      <c r="D3" s="25"/>
      <c r="E3" s="25"/>
      <c r="F3" s="25"/>
      <c r="G3" s="25"/>
      <c r="H3" s="25"/>
      <c r="I3" s="25"/>
      <c r="J3" s="84" t="s">
        <v>558</v>
      </c>
      <c r="K3" s="25">
        <f>SUBTOTAL(9,K2:K2)</f>
        <v>1</v>
      </c>
      <c r="L3" s="165"/>
      <c r="M3" s="25"/>
    </row>
    <row r="4" spans="1:13" s="57" customFormat="1" outlineLevel="2" x14ac:dyDescent="0.25">
      <c r="A4" s="52">
        <v>60000510</v>
      </c>
      <c r="B4" s="49" t="s">
        <v>246</v>
      </c>
      <c r="C4" s="49"/>
      <c r="D4" s="49" t="s">
        <v>532</v>
      </c>
      <c r="E4" s="49" t="s">
        <v>533</v>
      </c>
      <c r="F4" s="109"/>
      <c r="G4" s="49" t="s">
        <v>535</v>
      </c>
      <c r="H4" s="49"/>
      <c r="I4" s="49"/>
      <c r="J4" s="49" t="s">
        <v>536</v>
      </c>
      <c r="K4" s="99"/>
      <c r="L4" s="49"/>
      <c r="M4" s="49"/>
    </row>
    <row r="5" spans="1:13" s="57" customFormat="1" outlineLevel="1" x14ac:dyDescent="0.25">
      <c r="A5" s="83"/>
      <c r="B5" s="25"/>
      <c r="C5" s="25"/>
      <c r="D5" s="25"/>
      <c r="E5" s="25"/>
      <c r="F5" s="25"/>
      <c r="G5" s="25"/>
      <c r="H5" s="25"/>
      <c r="I5" s="25"/>
      <c r="J5" s="84" t="s">
        <v>559</v>
      </c>
      <c r="K5" s="25">
        <f>SUBTOTAL(9,K4:K4)</f>
        <v>0</v>
      </c>
      <c r="L5" s="165"/>
      <c r="M5" s="25"/>
    </row>
    <row r="6" spans="1:13" s="57" customFormat="1" outlineLevel="2" x14ac:dyDescent="0.25">
      <c r="A6" s="52">
        <v>60000510</v>
      </c>
      <c r="B6" s="49" t="s">
        <v>246</v>
      </c>
      <c r="C6" s="49">
        <v>43001133</v>
      </c>
      <c r="D6" s="49" t="s">
        <v>251</v>
      </c>
      <c r="E6" s="49" t="s">
        <v>252</v>
      </c>
      <c r="F6" s="109"/>
      <c r="G6" s="49" t="s">
        <v>379</v>
      </c>
      <c r="H6" s="51">
        <v>43405</v>
      </c>
      <c r="I6" s="51">
        <v>45047</v>
      </c>
      <c r="J6" s="49" t="s">
        <v>380</v>
      </c>
      <c r="K6" s="99">
        <v>0</v>
      </c>
      <c r="L6" s="49"/>
      <c r="M6" s="49"/>
    </row>
    <row r="7" spans="1:13" s="57" customFormat="1" outlineLevel="1" x14ac:dyDescent="0.25">
      <c r="A7" s="83"/>
      <c r="B7" s="25"/>
      <c r="C7" s="25"/>
      <c r="D7" s="25"/>
      <c r="E7" s="25"/>
      <c r="F7" s="25"/>
      <c r="G7" s="25"/>
      <c r="H7" s="24"/>
      <c r="I7" s="24"/>
      <c r="J7" s="84" t="s">
        <v>560</v>
      </c>
      <c r="K7" s="25">
        <f>SUBTOTAL(9,K6:K6)</f>
        <v>0</v>
      </c>
      <c r="L7" s="165"/>
      <c r="M7" s="25"/>
    </row>
    <row r="8" spans="1:13" s="57" customFormat="1" outlineLevel="2" x14ac:dyDescent="0.25">
      <c r="A8" s="52">
        <v>60000510</v>
      </c>
      <c r="B8" s="49" t="s">
        <v>246</v>
      </c>
      <c r="C8" s="49">
        <v>43001133</v>
      </c>
      <c r="D8" s="49" t="s">
        <v>251</v>
      </c>
      <c r="E8" s="49" t="s">
        <v>252</v>
      </c>
      <c r="F8" s="109"/>
      <c r="G8" s="49" t="s">
        <v>386</v>
      </c>
      <c r="H8" s="58">
        <v>44501</v>
      </c>
      <c r="I8" s="58">
        <v>46143</v>
      </c>
      <c r="J8" s="49" t="s">
        <v>644</v>
      </c>
      <c r="K8" s="99"/>
      <c r="L8" s="49"/>
      <c r="M8" s="49"/>
    </row>
    <row r="9" spans="1:13" s="57" customFormat="1" outlineLevel="1" x14ac:dyDescent="0.25">
      <c r="A9" s="83"/>
      <c r="B9" s="25"/>
      <c r="C9" s="25"/>
      <c r="D9" s="25"/>
      <c r="E9" s="25"/>
      <c r="F9" s="25"/>
      <c r="G9" s="25"/>
      <c r="H9" s="86"/>
      <c r="I9" s="86"/>
      <c r="J9" s="84" t="s">
        <v>645</v>
      </c>
      <c r="K9" s="25">
        <f>SUBTOTAL(9,K8:K8)</f>
        <v>0</v>
      </c>
      <c r="L9" s="165"/>
      <c r="M9" s="25"/>
    </row>
    <row r="10" spans="1:13" s="57" customFormat="1" outlineLevel="2" x14ac:dyDescent="0.25">
      <c r="A10" s="52">
        <v>60000510</v>
      </c>
      <c r="B10" s="49" t="s">
        <v>246</v>
      </c>
      <c r="C10" s="49">
        <v>43001133</v>
      </c>
      <c r="D10" s="49" t="s">
        <v>251</v>
      </c>
      <c r="E10" s="49" t="s">
        <v>252</v>
      </c>
      <c r="F10" s="109"/>
      <c r="G10" s="49" t="s">
        <v>379</v>
      </c>
      <c r="H10" s="51">
        <v>43405</v>
      </c>
      <c r="I10" s="51">
        <v>45047</v>
      </c>
      <c r="J10" s="49" t="s">
        <v>406</v>
      </c>
      <c r="K10" s="99"/>
      <c r="L10" s="49"/>
      <c r="M10" s="49"/>
    </row>
    <row r="11" spans="1:13" s="57" customFormat="1" outlineLevel="1" x14ac:dyDescent="0.25">
      <c r="A11" s="83"/>
      <c r="B11" s="25"/>
      <c r="C11" s="25"/>
      <c r="D11" s="25"/>
      <c r="E11" s="25"/>
      <c r="F11" s="25"/>
      <c r="G11" s="25"/>
      <c r="H11" s="24"/>
      <c r="I11" s="24"/>
      <c r="J11" s="84" t="s">
        <v>561</v>
      </c>
      <c r="K11" s="25">
        <f>SUBTOTAL(9,K10:K10)</f>
        <v>0</v>
      </c>
      <c r="L11" s="165"/>
      <c r="M11" s="25"/>
    </row>
    <row r="12" spans="1:13" s="57" customFormat="1" outlineLevel="2" x14ac:dyDescent="0.25">
      <c r="A12" s="52">
        <v>60000510</v>
      </c>
      <c r="B12" s="49" t="s">
        <v>246</v>
      </c>
      <c r="C12" s="49">
        <v>43001133</v>
      </c>
      <c r="D12" s="49" t="s">
        <v>251</v>
      </c>
      <c r="E12" s="49" t="s">
        <v>252</v>
      </c>
      <c r="F12" s="109"/>
      <c r="G12" s="49" t="s">
        <v>379</v>
      </c>
      <c r="H12" s="51">
        <v>43405</v>
      </c>
      <c r="I12" s="51">
        <v>45047</v>
      </c>
      <c r="J12" s="49" t="s">
        <v>111</v>
      </c>
      <c r="K12" s="99"/>
      <c r="L12" s="49"/>
      <c r="M12" s="49"/>
    </row>
    <row r="13" spans="1:13" s="57" customFormat="1" outlineLevel="1" x14ac:dyDescent="0.25">
      <c r="A13" s="83"/>
      <c r="B13" s="25"/>
      <c r="C13" s="25"/>
      <c r="D13" s="25"/>
      <c r="E13" s="25"/>
      <c r="F13" s="25"/>
      <c r="G13" s="25"/>
      <c r="H13" s="24"/>
      <c r="I13" s="24"/>
      <c r="J13" s="84" t="s">
        <v>562</v>
      </c>
      <c r="K13" s="25">
        <f>SUBTOTAL(9,K12:K12)</f>
        <v>0</v>
      </c>
      <c r="L13" s="165"/>
      <c r="M13" s="25"/>
    </row>
    <row r="14" spans="1:13" s="57" customFormat="1" outlineLevel="2" x14ac:dyDescent="0.25">
      <c r="A14" s="52">
        <v>60000510</v>
      </c>
      <c r="B14" s="49" t="s">
        <v>246</v>
      </c>
      <c r="C14" s="49">
        <v>43001133</v>
      </c>
      <c r="D14" s="49" t="s">
        <v>251</v>
      </c>
      <c r="E14" s="49" t="s">
        <v>252</v>
      </c>
      <c r="F14" s="109"/>
      <c r="G14" s="49" t="s">
        <v>386</v>
      </c>
      <c r="H14" s="51">
        <v>43405</v>
      </c>
      <c r="I14" s="51">
        <v>45047</v>
      </c>
      <c r="J14" s="49" t="s">
        <v>24</v>
      </c>
      <c r="K14" s="99"/>
      <c r="L14" s="49"/>
      <c r="M14" s="49"/>
    </row>
    <row r="15" spans="1:13" s="57" customFormat="1" outlineLevel="1" x14ac:dyDescent="0.25">
      <c r="A15" s="83"/>
      <c r="B15" s="25"/>
      <c r="C15" s="25"/>
      <c r="D15" s="25"/>
      <c r="E15" s="25"/>
      <c r="F15" s="25"/>
      <c r="G15" s="25"/>
      <c r="H15" s="24"/>
      <c r="I15" s="24"/>
      <c r="J15" s="84" t="s">
        <v>563</v>
      </c>
      <c r="K15" s="25">
        <f>SUBTOTAL(9,K14:K14)</f>
        <v>0</v>
      </c>
      <c r="L15" s="165"/>
      <c r="M15" s="25"/>
    </row>
    <row r="16" spans="1:13" s="57" customFormat="1" outlineLevel="2" x14ac:dyDescent="0.25">
      <c r="A16" s="52">
        <v>60000510</v>
      </c>
      <c r="B16" s="49" t="s">
        <v>246</v>
      </c>
      <c r="C16" s="49">
        <v>43001133</v>
      </c>
      <c r="D16" s="49" t="s">
        <v>251</v>
      </c>
      <c r="E16" s="49" t="s">
        <v>252</v>
      </c>
      <c r="F16" s="109"/>
      <c r="G16" s="49" t="s">
        <v>386</v>
      </c>
      <c r="H16" s="51">
        <v>43405</v>
      </c>
      <c r="I16" s="51">
        <v>45047</v>
      </c>
      <c r="J16" s="49" t="s">
        <v>253</v>
      </c>
      <c r="K16" s="99"/>
      <c r="L16" s="49"/>
      <c r="M16" s="49"/>
    </row>
    <row r="17" spans="1:13" s="57" customFormat="1" outlineLevel="1" x14ac:dyDescent="0.25">
      <c r="A17" s="83"/>
      <c r="B17" s="25"/>
      <c r="C17" s="25"/>
      <c r="D17" s="25"/>
      <c r="E17" s="25"/>
      <c r="F17" s="25"/>
      <c r="G17" s="25"/>
      <c r="H17" s="24"/>
      <c r="I17" s="24"/>
      <c r="J17" s="84" t="s">
        <v>564</v>
      </c>
      <c r="K17" s="25">
        <f>SUBTOTAL(9,K16:K16)</f>
        <v>0</v>
      </c>
      <c r="L17" s="165"/>
      <c r="M17" s="25"/>
    </row>
    <row r="18" spans="1:13" s="57" customFormat="1" outlineLevel="2" x14ac:dyDescent="0.25">
      <c r="A18" s="52">
        <v>60000510</v>
      </c>
      <c r="B18" s="49" t="s">
        <v>246</v>
      </c>
      <c r="C18" s="49">
        <v>43001133</v>
      </c>
      <c r="D18" s="49" t="s">
        <v>251</v>
      </c>
      <c r="E18" s="49" t="s">
        <v>252</v>
      </c>
      <c r="F18" s="109"/>
      <c r="G18" s="49" t="s">
        <v>424</v>
      </c>
      <c r="H18" s="51">
        <v>44501</v>
      </c>
      <c r="I18" s="51">
        <v>46143</v>
      </c>
      <c r="J18" s="49" t="s">
        <v>644</v>
      </c>
      <c r="K18" s="99"/>
      <c r="L18" s="49"/>
      <c r="M18" s="49"/>
    </row>
    <row r="19" spans="1:13" s="57" customFormat="1" outlineLevel="2" x14ac:dyDescent="0.25">
      <c r="A19" s="52">
        <v>60000510</v>
      </c>
      <c r="B19" s="49" t="s">
        <v>246</v>
      </c>
      <c r="C19" s="49">
        <v>43001419</v>
      </c>
      <c r="D19" s="49" t="s">
        <v>256</v>
      </c>
      <c r="E19" s="49" t="s">
        <v>257</v>
      </c>
      <c r="F19" s="109"/>
      <c r="G19" s="49" t="s">
        <v>387</v>
      </c>
      <c r="H19" s="51">
        <v>44501</v>
      </c>
      <c r="I19" s="51">
        <v>46143</v>
      </c>
      <c r="J19" s="49" t="s">
        <v>644</v>
      </c>
      <c r="K19" s="99"/>
      <c r="L19" s="49"/>
      <c r="M19" s="49"/>
    </row>
    <row r="20" spans="1:13" s="57" customFormat="1" outlineLevel="2" x14ac:dyDescent="0.25">
      <c r="A20" s="52">
        <v>60000510</v>
      </c>
      <c r="B20" s="49" t="s">
        <v>246</v>
      </c>
      <c r="C20" s="49">
        <v>43001419</v>
      </c>
      <c r="D20" s="49" t="s">
        <v>256</v>
      </c>
      <c r="E20" s="49" t="s">
        <v>257</v>
      </c>
      <c r="F20" s="109"/>
      <c r="G20" s="49" t="s">
        <v>392</v>
      </c>
      <c r="H20" s="51">
        <v>43405</v>
      </c>
      <c r="I20" s="51">
        <v>45047</v>
      </c>
      <c r="J20" s="49" t="s">
        <v>644</v>
      </c>
      <c r="K20" s="99"/>
      <c r="L20" s="49"/>
      <c r="M20" s="49"/>
    </row>
    <row r="21" spans="1:13" s="57" customFormat="1" outlineLevel="2" x14ac:dyDescent="0.25">
      <c r="A21" s="52">
        <v>60000510</v>
      </c>
      <c r="B21" s="49" t="s">
        <v>246</v>
      </c>
      <c r="C21" s="49">
        <v>43001419</v>
      </c>
      <c r="D21" s="49" t="s">
        <v>256</v>
      </c>
      <c r="E21" s="49" t="s">
        <v>257</v>
      </c>
      <c r="F21" s="109"/>
      <c r="G21" s="49" t="s">
        <v>316</v>
      </c>
      <c r="H21" s="51">
        <v>43405</v>
      </c>
      <c r="I21" s="51">
        <v>45047</v>
      </c>
      <c r="J21" s="49" t="s">
        <v>644</v>
      </c>
      <c r="K21" s="99"/>
      <c r="L21" s="49"/>
      <c r="M21" s="49"/>
    </row>
    <row r="22" spans="1:13" s="57" customFormat="1" outlineLevel="2" x14ac:dyDescent="0.25">
      <c r="A22" s="52">
        <v>60000510</v>
      </c>
      <c r="B22" s="49" t="s">
        <v>246</v>
      </c>
      <c r="C22" s="49">
        <v>43001419</v>
      </c>
      <c r="D22" s="49" t="s">
        <v>256</v>
      </c>
      <c r="E22" s="49" t="s">
        <v>257</v>
      </c>
      <c r="F22" s="109"/>
      <c r="G22" s="49" t="s">
        <v>47</v>
      </c>
      <c r="H22" s="51">
        <v>44136</v>
      </c>
      <c r="I22" s="51">
        <v>45778</v>
      </c>
      <c r="J22" s="49" t="s">
        <v>644</v>
      </c>
      <c r="K22" s="99"/>
      <c r="L22" s="49"/>
      <c r="M22" s="49"/>
    </row>
    <row r="23" spans="1:13" s="57" customFormat="1" outlineLevel="1" x14ac:dyDescent="0.25">
      <c r="A23" s="83"/>
      <c r="B23" s="25"/>
      <c r="C23" s="25"/>
      <c r="D23" s="25"/>
      <c r="E23" s="25"/>
      <c r="F23" s="25"/>
      <c r="G23" s="25"/>
      <c r="H23" s="24"/>
      <c r="I23" s="24"/>
      <c r="J23" s="84" t="s">
        <v>645</v>
      </c>
      <c r="K23" s="25">
        <f>SUBTOTAL(9,K18:K22)</f>
        <v>0</v>
      </c>
      <c r="L23" s="165"/>
      <c r="M23" s="25"/>
    </row>
    <row r="24" spans="1:13" s="57" customFormat="1" outlineLevel="2" x14ac:dyDescent="0.25">
      <c r="A24" s="52">
        <v>60000510</v>
      </c>
      <c r="B24" s="49" t="s">
        <v>246</v>
      </c>
      <c r="C24" s="49">
        <v>43001419</v>
      </c>
      <c r="D24" s="49" t="s">
        <v>256</v>
      </c>
      <c r="E24" s="49" t="s">
        <v>257</v>
      </c>
      <c r="F24" s="109"/>
      <c r="G24" s="49" t="s">
        <v>417</v>
      </c>
      <c r="H24" s="51">
        <v>43405</v>
      </c>
      <c r="I24" s="51">
        <v>45047</v>
      </c>
      <c r="J24" s="49" t="s">
        <v>258</v>
      </c>
      <c r="K24" s="99">
        <v>1</v>
      </c>
      <c r="L24" s="49" t="s">
        <v>768</v>
      </c>
      <c r="M24" s="49"/>
    </row>
    <row r="25" spans="1:13" s="57" customFormat="1" outlineLevel="1" x14ac:dyDescent="0.25">
      <c r="A25" s="83"/>
      <c r="B25" s="25"/>
      <c r="C25" s="25"/>
      <c r="D25" s="25"/>
      <c r="E25" s="25"/>
      <c r="F25" s="25"/>
      <c r="G25" s="25"/>
      <c r="H25" s="24"/>
      <c r="I25" s="24"/>
      <c r="J25" s="84" t="s">
        <v>565</v>
      </c>
      <c r="K25" s="25">
        <f>SUBTOTAL(9,K24:K24)</f>
        <v>1</v>
      </c>
      <c r="L25" s="165"/>
      <c r="M25" s="25"/>
    </row>
    <row r="26" spans="1:13" s="57" customFormat="1" outlineLevel="2" x14ac:dyDescent="0.25">
      <c r="A26" s="52">
        <v>60000510</v>
      </c>
      <c r="B26" s="49" t="s">
        <v>246</v>
      </c>
      <c r="C26" s="49">
        <v>43001419</v>
      </c>
      <c r="D26" s="49" t="s">
        <v>256</v>
      </c>
      <c r="E26" s="49" t="s">
        <v>257</v>
      </c>
      <c r="F26" s="109"/>
      <c r="G26" s="49" t="s">
        <v>417</v>
      </c>
      <c r="H26" s="51">
        <v>43405</v>
      </c>
      <c r="I26" s="51">
        <v>45047</v>
      </c>
      <c r="J26" s="49" t="s">
        <v>88</v>
      </c>
      <c r="K26" s="99"/>
      <c r="L26" s="49"/>
      <c r="M26" s="49"/>
    </row>
    <row r="27" spans="1:13" s="57" customFormat="1" outlineLevel="1" x14ac:dyDescent="0.25">
      <c r="A27" s="83"/>
      <c r="B27" s="25"/>
      <c r="C27" s="25"/>
      <c r="D27" s="25"/>
      <c r="E27" s="25"/>
      <c r="F27" s="25"/>
      <c r="G27" s="25"/>
      <c r="H27" s="24"/>
      <c r="I27" s="24"/>
      <c r="J27" s="84" t="s">
        <v>566</v>
      </c>
      <c r="K27" s="25">
        <f>SUBTOTAL(9,K26:K26)</f>
        <v>0</v>
      </c>
      <c r="L27" s="165"/>
      <c r="M27" s="25"/>
    </row>
    <row r="28" spans="1:13" s="57" customFormat="1" outlineLevel="2" x14ac:dyDescent="0.25">
      <c r="A28" s="52">
        <v>60000510</v>
      </c>
      <c r="B28" s="49" t="s">
        <v>246</v>
      </c>
      <c r="C28" s="49">
        <v>43001419</v>
      </c>
      <c r="D28" s="49" t="s">
        <v>256</v>
      </c>
      <c r="E28" s="49" t="s">
        <v>257</v>
      </c>
      <c r="F28" s="109"/>
      <c r="G28" s="49" t="s">
        <v>494</v>
      </c>
      <c r="H28" s="51">
        <v>43770</v>
      </c>
      <c r="I28" s="51">
        <v>45413</v>
      </c>
      <c r="J28" s="49" t="s">
        <v>495</v>
      </c>
      <c r="K28" s="99"/>
      <c r="L28" s="49"/>
      <c r="M28" s="49"/>
    </row>
    <row r="29" spans="1:13" s="57" customFormat="1" outlineLevel="1" x14ac:dyDescent="0.25">
      <c r="A29" s="83"/>
      <c r="B29" s="25"/>
      <c r="C29" s="25"/>
      <c r="D29" s="25"/>
      <c r="E29" s="25"/>
      <c r="F29" s="25"/>
      <c r="G29" s="25"/>
      <c r="H29" s="24"/>
      <c r="I29" s="24"/>
      <c r="J29" s="84" t="s">
        <v>567</v>
      </c>
      <c r="K29" s="25">
        <f>SUBTOTAL(9,K28:K28)</f>
        <v>0</v>
      </c>
      <c r="L29" s="165"/>
      <c r="M29" s="25"/>
    </row>
    <row r="30" spans="1:13" s="57" customFormat="1" outlineLevel="2" x14ac:dyDescent="0.25">
      <c r="A30" s="52">
        <v>60000510</v>
      </c>
      <c r="B30" s="49" t="s">
        <v>246</v>
      </c>
      <c r="C30" s="49">
        <v>43001419</v>
      </c>
      <c r="D30" s="49" t="s">
        <v>256</v>
      </c>
      <c r="E30" s="49" t="s">
        <v>257</v>
      </c>
      <c r="F30" s="109"/>
      <c r="G30" s="49" t="s">
        <v>427</v>
      </c>
      <c r="H30" s="51">
        <v>44136</v>
      </c>
      <c r="I30" s="51">
        <v>45778</v>
      </c>
      <c r="J30" s="49" t="s">
        <v>644</v>
      </c>
      <c r="K30" s="99"/>
      <c r="L30" s="49"/>
      <c r="M30" s="49"/>
    </row>
    <row r="31" spans="1:13" s="57" customFormat="1" outlineLevel="1" x14ac:dyDescent="0.25">
      <c r="A31" s="83"/>
      <c r="B31" s="25"/>
      <c r="C31" s="25"/>
      <c r="D31" s="25"/>
      <c r="E31" s="25"/>
      <c r="F31" s="25"/>
      <c r="G31" s="25"/>
      <c r="H31" s="24"/>
      <c r="I31" s="24"/>
      <c r="J31" s="84" t="s">
        <v>645</v>
      </c>
      <c r="K31" s="25">
        <f>SUBTOTAL(9,K30:K30)</f>
        <v>0</v>
      </c>
      <c r="L31" s="165"/>
      <c r="M31" s="25"/>
    </row>
    <row r="32" spans="1:13" s="57" customFormat="1" outlineLevel="2" x14ac:dyDescent="0.25">
      <c r="A32" s="52">
        <v>60000510</v>
      </c>
      <c r="B32" s="49" t="s">
        <v>246</v>
      </c>
      <c r="C32" s="49">
        <v>93000711</v>
      </c>
      <c r="D32" s="49" t="s">
        <v>274</v>
      </c>
      <c r="E32" s="49" t="s">
        <v>275</v>
      </c>
      <c r="F32" s="109"/>
      <c r="G32" s="49" t="s">
        <v>426</v>
      </c>
      <c r="H32" s="58">
        <v>44501</v>
      </c>
      <c r="I32" s="58">
        <v>46143</v>
      </c>
      <c r="J32" s="49" t="s">
        <v>276</v>
      </c>
      <c r="K32" s="99">
        <v>1</v>
      </c>
      <c r="L32" s="49" t="s">
        <v>768</v>
      </c>
      <c r="M32" s="49"/>
    </row>
    <row r="33" spans="1:13" s="57" customFormat="1" outlineLevel="1" x14ac:dyDescent="0.25">
      <c r="A33" s="83"/>
      <c r="B33" s="25"/>
      <c r="C33" s="25"/>
      <c r="D33" s="25"/>
      <c r="E33" s="25"/>
      <c r="F33" s="25"/>
      <c r="G33" s="25"/>
      <c r="H33" s="86"/>
      <c r="I33" s="86"/>
      <c r="J33" s="84" t="s">
        <v>568</v>
      </c>
      <c r="K33" s="25">
        <f>SUBTOTAL(9,K32:K32)</f>
        <v>1</v>
      </c>
      <c r="L33" s="165"/>
      <c r="M33" s="25"/>
    </row>
    <row r="34" spans="1:13" s="57" customFormat="1" outlineLevel="2" x14ac:dyDescent="0.25">
      <c r="A34" s="52">
        <v>60000510</v>
      </c>
      <c r="B34" s="49" t="s">
        <v>246</v>
      </c>
      <c r="C34" s="49">
        <v>43001654</v>
      </c>
      <c r="D34" s="49" t="s">
        <v>42</v>
      </c>
      <c r="E34" s="49" t="s">
        <v>261</v>
      </c>
      <c r="F34" s="109"/>
      <c r="G34" s="49" t="s">
        <v>382</v>
      </c>
      <c r="H34" s="51">
        <v>44866</v>
      </c>
      <c r="I34" s="51">
        <v>45047</v>
      </c>
      <c r="J34" s="49" t="s">
        <v>531</v>
      </c>
      <c r="K34" s="99"/>
      <c r="L34" s="49"/>
      <c r="M34" s="49"/>
    </row>
    <row r="35" spans="1:13" s="57" customFormat="1" outlineLevel="1" x14ac:dyDescent="0.25">
      <c r="A35" s="83"/>
      <c r="B35" s="25"/>
      <c r="C35" s="25"/>
      <c r="D35" s="25"/>
      <c r="E35" s="25"/>
      <c r="F35" s="25"/>
      <c r="G35" s="25"/>
      <c r="H35" s="24"/>
      <c r="I35" s="24"/>
      <c r="J35" s="84" t="s">
        <v>569</v>
      </c>
      <c r="K35" s="25">
        <f>SUBTOTAL(9,K34:K34)</f>
        <v>0</v>
      </c>
      <c r="L35" s="165"/>
      <c r="M35" s="25"/>
    </row>
    <row r="36" spans="1:13" s="57" customFormat="1" outlineLevel="2" x14ac:dyDescent="0.25">
      <c r="A36" s="52">
        <v>60000510</v>
      </c>
      <c r="B36" s="49" t="s">
        <v>246</v>
      </c>
      <c r="C36" s="49">
        <v>43001654</v>
      </c>
      <c r="D36" s="49" t="s">
        <v>42</v>
      </c>
      <c r="E36" s="49" t="s">
        <v>261</v>
      </c>
      <c r="F36" s="109"/>
      <c r="G36" s="49" t="s">
        <v>382</v>
      </c>
      <c r="H36" s="51">
        <v>44866</v>
      </c>
      <c r="I36" s="51">
        <v>46508</v>
      </c>
      <c r="J36" s="49" t="s">
        <v>383</v>
      </c>
      <c r="K36" s="99">
        <v>1</v>
      </c>
      <c r="L36" s="49"/>
      <c r="M36" s="49"/>
    </row>
    <row r="37" spans="1:13" s="57" customFormat="1" outlineLevel="1" x14ac:dyDescent="0.25">
      <c r="A37" s="83"/>
      <c r="B37" s="25"/>
      <c r="C37" s="25"/>
      <c r="D37" s="25"/>
      <c r="E37" s="25"/>
      <c r="F37" s="25"/>
      <c r="G37" s="25"/>
      <c r="H37" s="24"/>
      <c r="I37" s="24"/>
      <c r="J37" s="84" t="s">
        <v>570</v>
      </c>
      <c r="K37" s="25">
        <f>SUBTOTAL(9,K36:K36)</f>
        <v>1</v>
      </c>
      <c r="L37" s="165"/>
      <c r="M37" s="25"/>
    </row>
    <row r="38" spans="1:13" s="57" customFormat="1" outlineLevel="2" x14ac:dyDescent="0.25">
      <c r="A38" s="52">
        <v>60000510</v>
      </c>
      <c r="B38" s="49" t="s">
        <v>246</v>
      </c>
      <c r="C38" s="49">
        <v>43001654</v>
      </c>
      <c r="D38" s="49" t="s">
        <v>42</v>
      </c>
      <c r="E38" s="49" t="s">
        <v>261</v>
      </c>
      <c r="F38" s="109"/>
      <c r="G38" s="49" t="s">
        <v>397</v>
      </c>
      <c r="H38" s="51">
        <v>43405</v>
      </c>
      <c r="I38" s="51">
        <v>45047</v>
      </c>
      <c r="J38" s="49" t="s">
        <v>644</v>
      </c>
      <c r="K38" s="99"/>
      <c r="L38" s="49"/>
      <c r="M38" s="49"/>
    </row>
    <row r="39" spans="1:13" s="57" customFormat="1" outlineLevel="2" x14ac:dyDescent="0.25">
      <c r="A39" s="52">
        <v>60000510</v>
      </c>
      <c r="B39" s="49" t="s">
        <v>246</v>
      </c>
      <c r="C39" s="49">
        <v>43000638</v>
      </c>
      <c r="D39" s="49" t="s">
        <v>265</v>
      </c>
      <c r="E39" s="49" t="s">
        <v>266</v>
      </c>
      <c r="F39" s="109"/>
      <c r="G39" s="49" t="s">
        <v>388</v>
      </c>
      <c r="H39" s="51">
        <v>44501</v>
      </c>
      <c r="I39" s="51">
        <v>46143</v>
      </c>
      <c r="J39" s="49" t="s">
        <v>644</v>
      </c>
      <c r="K39" s="99"/>
      <c r="L39" s="49"/>
      <c r="M39" s="49"/>
    </row>
    <row r="40" spans="1:13" s="57" customFormat="1" outlineLevel="2" x14ac:dyDescent="0.25">
      <c r="A40" s="52">
        <v>60000510</v>
      </c>
      <c r="B40" s="49" t="s">
        <v>246</v>
      </c>
      <c r="C40" s="49">
        <v>43000638</v>
      </c>
      <c r="D40" s="49" t="s">
        <v>265</v>
      </c>
      <c r="E40" s="49" t="s">
        <v>266</v>
      </c>
      <c r="F40" s="109"/>
      <c r="G40" s="49" t="s">
        <v>398</v>
      </c>
      <c r="H40" s="51">
        <v>44136</v>
      </c>
      <c r="I40" s="51">
        <v>45778</v>
      </c>
      <c r="J40" s="49" t="s">
        <v>644</v>
      </c>
      <c r="K40" s="99"/>
      <c r="L40" s="49"/>
      <c r="M40" s="49"/>
    </row>
    <row r="41" spans="1:13" s="57" customFormat="1" outlineLevel="2" x14ac:dyDescent="0.25">
      <c r="A41" s="52">
        <v>60000510</v>
      </c>
      <c r="B41" s="49" t="s">
        <v>246</v>
      </c>
      <c r="C41" s="49">
        <v>43000638</v>
      </c>
      <c r="D41" s="49" t="s">
        <v>265</v>
      </c>
      <c r="E41" s="49" t="s">
        <v>266</v>
      </c>
      <c r="F41" s="109"/>
      <c r="G41" s="49" t="s">
        <v>47</v>
      </c>
      <c r="H41" s="51">
        <v>44136</v>
      </c>
      <c r="I41" s="51">
        <v>45778</v>
      </c>
      <c r="J41" s="49" t="s">
        <v>644</v>
      </c>
      <c r="K41" s="99"/>
      <c r="L41" s="49"/>
      <c r="M41" s="49"/>
    </row>
    <row r="42" spans="1:13" s="57" customFormat="1" outlineLevel="1" x14ac:dyDescent="0.25">
      <c r="A42" s="83"/>
      <c r="B42" s="25"/>
      <c r="C42" s="25"/>
      <c r="D42" s="25"/>
      <c r="E42" s="25"/>
      <c r="F42" s="25"/>
      <c r="G42" s="25"/>
      <c r="H42" s="24"/>
      <c r="I42" s="24"/>
      <c r="J42" s="84" t="s">
        <v>645</v>
      </c>
      <c r="K42" s="25">
        <f>SUBTOTAL(9,K38:K41)</f>
        <v>0</v>
      </c>
      <c r="L42" s="165"/>
      <c r="M42" s="25"/>
    </row>
    <row r="43" spans="1:13" s="57" customFormat="1" outlineLevel="2" x14ac:dyDescent="0.25">
      <c r="A43" s="52">
        <v>60000510</v>
      </c>
      <c r="B43" s="49" t="s">
        <v>246</v>
      </c>
      <c r="C43" s="49">
        <v>43000638</v>
      </c>
      <c r="D43" s="49" t="s">
        <v>265</v>
      </c>
      <c r="E43" s="49" t="s">
        <v>266</v>
      </c>
      <c r="F43" s="109"/>
      <c r="G43" s="49" t="s">
        <v>416</v>
      </c>
      <c r="H43" s="51">
        <v>43405</v>
      </c>
      <c r="I43" s="51">
        <v>45047</v>
      </c>
      <c r="J43" s="49" t="s">
        <v>102</v>
      </c>
      <c r="K43" s="99">
        <v>1</v>
      </c>
      <c r="L43" s="49" t="s">
        <v>768</v>
      </c>
      <c r="M43" s="49"/>
    </row>
    <row r="44" spans="1:13" s="57" customFormat="1" outlineLevel="1" x14ac:dyDescent="0.25">
      <c r="A44" s="83"/>
      <c r="B44" s="25"/>
      <c r="C44" s="25"/>
      <c r="D44" s="25"/>
      <c r="E44" s="25"/>
      <c r="F44" s="25"/>
      <c r="G44" s="25"/>
      <c r="H44" s="24"/>
      <c r="I44" s="24"/>
      <c r="J44" s="84" t="s">
        <v>571</v>
      </c>
      <c r="K44" s="25">
        <f>SUBTOTAL(9,K43:K43)</f>
        <v>1</v>
      </c>
      <c r="L44" s="165"/>
      <c r="M44" s="25"/>
    </row>
    <row r="45" spans="1:13" s="57" customFormat="1" outlineLevel="2" x14ac:dyDescent="0.25">
      <c r="A45" s="52">
        <v>60000510</v>
      </c>
      <c r="B45" s="49" t="s">
        <v>246</v>
      </c>
      <c r="C45" s="49">
        <v>43000638</v>
      </c>
      <c r="D45" s="49" t="s">
        <v>265</v>
      </c>
      <c r="E45" s="49" t="s">
        <v>266</v>
      </c>
      <c r="F45" s="109"/>
      <c r="G45" s="49" t="s">
        <v>416</v>
      </c>
      <c r="H45" s="51">
        <v>43405</v>
      </c>
      <c r="I45" s="51">
        <v>45047</v>
      </c>
      <c r="J45" s="49" t="s">
        <v>267</v>
      </c>
      <c r="K45" s="99"/>
      <c r="L45" s="49"/>
      <c r="M45" s="49"/>
    </row>
    <row r="46" spans="1:13" s="57" customFormat="1" outlineLevel="1" x14ac:dyDescent="0.25">
      <c r="A46" s="83"/>
      <c r="B46" s="25"/>
      <c r="C46" s="25"/>
      <c r="D46" s="25"/>
      <c r="E46" s="25"/>
      <c r="F46" s="25"/>
      <c r="G46" s="25"/>
      <c r="H46" s="24"/>
      <c r="I46" s="24"/>
      <c r="J46" s="84" t="s">
        <v>572</v>
      </c>
      <c r="K46" s="25">
        <f>SUBTOTAL(9,K45:K45)</f>
        <v>0</v>
      </c>
      <c r="L46" s="165"/>
      <c r="M46" s="25"/>
    </row>
    <row r="47" spans="1:13" s="57" customFormat="1" outlineLevel="2" x14ac:dyDescent="0.25">
      <c r="A47" s="52">
        <v>60000510</v>
      </c>
      <c r="B47" s="49" t="s">
        <v>246</v>
      </c>
      <c r="C47" s="49">
        <v>43000638</v>
      </c>
      <c r="D47" s="49" t="s">
        <v>265</v>
      </c>
      <c r="E47" s="49" t="s">
        <v>266</v>
      </c>
      <c r="F47" s="109"/>
      <c r="G47" s="49" t="s">
        <v>416</v>
      </c>
      <c r="H47" s="51">
        <v>43405</v>
      </c>
      <c r="I47" s="51">
        <v>45047</v>
      </c>
      <c r="J47" s="49" t="s">
        <v>142</v>
      </c>
      <c r="K47" s="99"/>
      <c r="L47" s="49"/>
      <c r="M47" s="49"/>
    </row>
    <row r="48" spans="1:13" s="57" customFormat="1" outlineLevel="1" x14ac:dyDescent="0.25">
      <c r="A48" s="83"/>
      <c r="B48" s="25"/>
      <c r="C48" s="25"/>
      <c r="D48" s="25"/>
      <c r="E48" s="25"/>
      <c r="F48" s="25"/>
      <c r="G48" s="25"/>
      <c r="H48" s="24"/>
      <c r="I48" s="24"/>
      <c r="J48" s="84" t="s">
        <v>573</v>
      </c>
      <c r="K48" s="25">
        <f>SUBTOTAL(9,K47:K47)</f>
        <v>0</v>
      </c>
      <c r="L48" s="165"/>
      <c r="M48" s="25"/>
    </row>
    <row r="49" spans="1:13" s="57" customFormat="1" outlineLevel="2" x14ac:dyDescent="0.25">
      <c r="A49" s="52">
        <v>60000510</v>
      </c>
      <c r="B49" s="49" t="s">
        <v>246</v>
      </c>
      <c r="C49" s="49">
        <v>43000638</v>
      </c>
      <c r="D49" s="49" t="s">
        <v>265</v>
      </c>
      <c r="E49" s="49" t="s">
        <v>266</v>
      </c>
      <c r="F49" s="109"/>
      <c r="G49" s="49" t="s">
        <v>416</v>
      </c>
      <c r="H49" s="51">
        <v>43405</v>
      </c>
      <c r="I49" s="51">
        <v>45047</v>
      </c>
      <c r="J49" s="49" t="s">
        <v>130</v>
      </c>
      <c r="K49" s="99"/>
      <c r="L49" s="49"/>
      <c r="M49" s="49"/>
    </row>
    <row r="50" spans="1:13" s="57" customFormat="1" outlineLevel="1" x14ac:dyDescent="0.25">
      <c r="A50" s="83"/>
      <c r="B50" s="25"/>
      <c r="C50" s="25"/>
      <c r="D50" s="25"/>
      <c r="E50" s="25"/>
      <c r="F50" s="25"/>
      <c r="G50" s="25"/>
      <c r="H50" s="24"/>
      <c r="I50" s="24"/>
      <c r="J50" s="84" t="s">
        <v>574</v>
      </c>
      <c r="K50" s="25">
        <f>SUBTOTAL(9,K49:K49)</f>
        <v>0</v>
      </c>
      <c r="L50" s="165"/>
      <c r="M50" s="25"/>
    </row>
    <row r="51" spans="1:13" s="57" customFormat="1" outlineLevel="2" x14ac:dyDescent="0.25">
      <c r="A51" s="52">
        <v>60000510</v>
      </c>
      <c r="B51" s="49" t="s">
        <v>246</v>
      </c>
      <c r="C51" s="49">
        <v>43000638</v>
      </c>
      <c r="D51" s="49" t="s">
        <v>265</v>
      </c>
      <c r="E51" s="49" t="s">
        <v>266</v>
      </c>
      <c r="F51" s="109"/>
      <c r="G51" s="49" t="s">
        <v>416</v>
      </c>
      <c r="H51" s="51">
        <v>43405</v>
      </c>
      <c r="I51" s="51">
        <v>45047</v>
      </c>
      <c r="J51" s="49" t="s">
        <v>21</v>
      </c>
      <c r="K51" s="99">
        <v>1</v>
      </c>
      <c r="L51" s="49" t="s">
        <v>768</v>
      </c>
      <c r="M51" s="49"/>
    </row>
    <row r="52" spans="1:13" s="57" customFormat="1" outlineLevel="1" x14ac:dyDescent="0.25">
      <c r="A52" s="83"/>
      <c r="B52" s="25"/>
      <c r="C52" s="25"/>
      <c r="D52" s="25"/>
      <c r="E52" s="25"/>
      <c r="F52" s="25"/>
      <c r="G52" s="25"/>
      <c r="H52" s="24"/>
      <c r="I52" s="24"/>
      <c r="J52" s="84" t="s">
        <v>575</v>
      </c>
      <c r="K52" s="25">
        <f>SUBTOTAL(9,K51:K51)</f>
        <v>1</v>
      </c>
      <c r="L52" s="165"/>
      <c r="M52" s="25"/>
    </row>
    <row r="53" spans="1:13" s="57" customFormat="1" outlineLevel="2" x14ac:dyDescent="0.25">
      <c r="A53" s="52">
        <v>60000510</v>
      </c>
      <c r="B53" s="49" t="s">
        <v>246</v>
      </c>
      <c r="C53" s="49">
        <v>43001411</v>
      </c>
      <c r="D53" s="49" t="s">
        <v>281</v>
      </c>
      <c r="E53" s="49" t="s">
        <v>282</v>
      </c>
      <c r="F53" s="109"/>
      <c r="G53" s="49" t="s">
        <v>408</v>
      </c>
      <c r="H53" s="51">
        <v>44866</v>
      </c>
      <c r="I53" s="51">
        <v>45047</v>
      </c>
      <c r="J53" s="49" t="s">
        <v>485</v>
      </c>
      <c r="K53" s="99">
        <v>1</v>
      </c>
      <c r="L53" s="49" t="s">
        <v>768</v>
      </c>
      <c r="M53" s="49"/>
    </row>
    <row r="54" spans="1:13" s="57" customFormat="1" outlineLevel="1" x14ac:dyDescent="0.25">
      <c r="A54" s="83"/>
      <c r="B54" s="25"/>
      <c r="C54" s="25"/>
      <c r="D54" s="25"/>
      <c r="E54" s="25"/>
      <c r="F54" s="25"/>
      <c r="G54" s="25"/>
      <c r="H54" s="24"/>
      <c r="I54" s="24"/>
      <c r="J54" s="84" t="s">
        <v>576</v>
      </c>
      <c r="K54" s="25">
        <f>SUBTOTAL(9,K53:K53)</f>
        <v>1</v>
      </c>
      <c r="L54" s="165"/>
      <c r="M54" s="25"/>
    </row>
    <row r="55" spans="1:13" s="57" customFormat="1" outlineLevel="2" x14ac:dyDescent="0.25">
      <c r="A55" s="52">
        <v>60000510</v>
      </c>
      <c r="B55" s="49" t="s">
        <v>246</v>
      </c>
      <c r="C55" s="49">
        <v>43001411</v>
      </c>
      <c r="D55" s="49" t="s">
        <v>281</v>
      </c>
      <c r="E55" s="49" t="s">
        <v>282</v>
      </c>
      <c r="F55" s="109"/>
      <c r="G55" s="49" t="s">
        <v>47</v>
      </c>
      <c r="H55" s="51">
        <v>43040</v>
      </c>
      <c r="I55" s="51">
        <v>44682</v>
      </c>
      <c r="J55" s="49" t="s">
        <v>644</v>
      </c>
      <c r="K55" s="99"/>
      <c r="L55" s="49"/>
      <c r="M55" s="49"/>
    </row>
    <row r="56" spans="1:13" s="57" customFormat="1" outlineLevel="2" x14ac:dyDescent="0.25">
      <c r="A56" s="52">
        <v>60000510</v>
      </c>
      <c r="B56" s="49" t="s">
        <v>246</v>
      </c>
      <c r="C56" s="49">
        <v>43001411</v>
      </c>
      <c r="D56" s="49" t="s">
        <v>281</v>
      </c>
      <c r="E56" s="49" t="s">
        <v>282</v>
      </c>
      <c r="F56" s="109"/>
      <c r="G56" s="49" t="s">
        <v>281</v>
      </c>
      <c r="H56" s="51">
        <v>43405</v>
      </c>
      <c r="I56" s="51">
        <v>45047</v>
      </c>
      <c r="J56" s="49" t="s">
        <v>644</v>
      </c>
      <c r="K56" s="99"/>
      <c r="L56" s="49"/>
      <c r="M56" s="49"/>
    </row>
    <row r="57" spans="1:13" s="57" customFormat="1" outlineLevel="1" x14ac:dyDescent="0.25">
      <c r="A57" s="83"/>
      <c r="B57" s="25"/>
      <c r="C57" s="25"/>
      <c r="D57" s="25"/>
      <c r="E57" s="25"/>
      <c r="F57" s="25"/>
      <c r="G57" s="25"/>
      <c r="H57" s="24"/>
      <c r="I57" s="24"/>
      <c r="J57" s="84" t="s">
        <v>645</v>
      </c>
      <c r="K57" s="25">
        <f>SUBTOTAL(9,K55:K56)</f>
        <v>0</v>
      </c>
      <c r="L57" s="165"/>
      <c r="M57" s="25"/>
    </row>
    <row r="58" spans="1:13" s="57" customFormat="1" outlineLevel="2" x14ac:dyDescent="0.25">
      <c r="A58" s="52">
        <v>60000510</v>
      </c>
      <c r="B58" s="49" t="s">
        <v>246</v>
      </c>
      <c r="C58" s="49">
        <v>43001411</v>
      </c>
      <c r="D58" s="49" t="s">
        <v>281</v>
      </c>
      <c r="E58" s="49" t="s">
        <v>282</v>
      </c>
      <c r="F58" s="109"/>
      <c r="G58" s="49" t="s">
        <v>408</v>
      </c>
      <c r="H58" s="51">
        <v>44866</v>
      </c>
      <c r="I58" s="51">
        <v>46508</v>
      </c>
      <c r="J58" s="49" t="s">
        <v>156</v>
      </c>
      <c r="K58" s="99">
        <v>3</v>
      </c>
      <c r="L58" s="49"/>
      <c r="M58" s="49"/>
    </row>
    <row r="59" spans="1:13" s="57" customFormat="1" outlineLevel="1" x14ac:dyDescent="0.25">
      <c r="A59" s="83"/>
      <c r="B59" s="25"/>
      <c r="C59" s="25"/>
      <c r="D59" s="25"/>
      <c r="E59" s="25"/>
      <c r="F59" s="25"/>
      <c r="G59" s="25"/>
      <c r="H59" s="24"/>
      <c r="I59" s="24"/>
      <c r="J59" s="84" t="s">
        <v>577</v>
      </c>
      <c r="K59" s="25">
        <f>SUBTOTAL(9,K58:K58)</f>
        <v>3</v>
      </c>
      <c r="L59" s="165"/>
      <c r="M59" s="25"/>
    </row>
    <row r="60" spans="1:13" s="57" customFormat="1" outlineLevel="2" x14ac:dyDescent="0.25">
      <c r="A60" s="52">
        <v>60000510</v>
      </c>
      <c r="B60" s="49" t="s">
        <v>246</v>
      </c>
      <c r="C60" s="49">
        <v>43001411</v>
      </c>
      <c r="D60" s="49" t="s">
        <v>281</v>
      </c>
      <c r="E60" s="49" t="s">
        <v>282</v>
      </c>
      <c r="F60" s="109"/>
      <c r="G60" s="49" t="s">
        <v>408</v>
      </c>
      <c r="H60" s="51">
        <v>44501</v>
      </c>
      <c r="I60" s="51">
        <v>44682</v>
      </c>
      <c r="J60" s="49" t="s">
        <v>229</v>
      </c>
      <c r="K60" s="99"/>
      <c r="L60" s="49"/>
      <c r="M60" s="49"/>
    </row>
    <row r="61" spans="1:13" s="57" customFormat="1" outlineLevel="1" x14ac:dyDescent="0.25">
      <c r="A61" s="83"/>
      <c r="B61" s="25"/>
      <c r="C61" s="25"/>
      <c r="D61" s="25"/>
      <c r="E61" s="25"/>
      <c r="F61" s="25"/>
      <c r="G61" s="25"/>
      <c r="H61" s="24"/>
      <c r="I61" s="24"/>
      <c r="J61" s="84" t="s">
        <v>578</v>
      </c>
      <c r="K61" s="25">
        <f>SUBTOTAL(9,K60:K60)</f>
        <v>0</v>
      </c>
      <c r="L61" s="165"/>
      <c r="M61" s="25"/>
    </row>
    <row r="62" spans="1:13" s="57" customFormat="1" outlineLevel="2" x14ac:dyDescent="0.25">
      <c r="A62" s="52">
        <v>60000510</v>
      </c>
      <c r="B62" s="49" t="s">
        <v>246</v>
      </c>
      <c r="C62" s="49">
        <v>43001396</v>
      </c>
      <c r="D62" s="49" t="s">
        <v>262</v>
      </c>
      <c r="E62" s="50" t="s">
        <v>263</v>
      </c>
      <c r="F62" s="107"/>
      <c r="G62" s="49" t="s">
        <v>384</v>
      </c>
      <c r="H62" s="51">
        <v>44501</v>
      </c>
      <c r="I62" s="51">
        <v>46143</v>
      </c>
      <c r="J62" s="49" t="s">
        <v>479</v>
      </c>
      <c r="K62" s="99">
        <v>1</v>
      </c>
      <c r="L62" s="49" t="s">
        <v>768</v>
      </c>
      <c r="M62" s="49"/>
    </row>
    <row r="63" spans="1:13" s="57" customFormat="1" outlineLevel="1" x14ac:dyDescent="0.25">
      <c r="A63" s="83"/>
      <c r="B63" s="25"/>
      <c r="C63" s="25"/>
      <c r="D63" s="25"/>
      <c r="E63" s="27"/>
      <c r="F63" s="27"/>
      <c r="G63" s="25"/>
      <c r="H63" s="24"/>
      <c r="I63" s="24"/>
      <c r="J63" s="84" t="s">
        <v>579</v>
      </c>
      <c r="K63" s="25">
        <f>SUBTOTAL(9,K62:K62)</f>
        <v>1</v>
      </c>
      <c r="L63" s="165"/>
      <c r="M63" s="25"/>
    </row>
    <row r="64" spans="1:13" s="57" customFormat="1" outlineLevel="2" x14ac:dyDescent="0.25">
      <c r="A64" s="52">
        <v>60000510</v>
      </c>
      <c r="B64" s="49" t="s">
        <v>246</v>
      </c>
      <c r="C64" s="49">
        <v>43001396</v>
      </c>
      <c r="D64" s="49" t="s">
        <v>262</v>
      </c>
      <c r="E64" s="50" t="s">
        <v>263</v>
      </c>
      <c r="F64" s="107"/>
      <c r="G64" s="49" t="s">
        <v>384</v>
      </c>
      <c r="H64" s="51">
        <v>44501</v>
      </c>
      <c r="I64" s="51">
        <v>46143</v>
      </c>
      <c r="J64" s="49" t="s">
        <v>264</v>
      </c>
      <c r="K64" s="99"/>
      <c r="L64" s="49"/>
      <c r="M64" s="49"/>
    </row>
    <row r="65" spans="1:13" s="57" customFormat="1" outlineLevel="1" x14ac:dyDescent="0.25">
      <c r="A65" s="83"/>
      <c r="B65" s="25"/>
      <c r="C65" s="25"/>
      <c r="D65" s="25"/>
      <c r="E65" s="27"/>
      <c r="F65" s="27"/>
      <c r="G65" s="25"/>
      <c r="H65" s="24"/>
      <c r="I65" s="24"/>
      <c r="J65" s="84" t="s">
        <v>580</v>
      </c>
      <c r="K65" s="25">
        <f>SUBTOTAL(9,K64:K64)</f>
        <v>0</v>
      </c>
      <c r="L65" s="165"/>
      <c r="M65" s="25"/>
    </row>
    <row r="66" spans="1:13" s="57" customFormat="1" outlineLevel="2" x14ac:dyDescent="0.25">
      <c r="A66" s="52">
        <v>60000510</v>
      </c>
      <c r="B66" s="49" t="s">
        <v>246</v>
      </c>
      <c r="C66" s="49">
        <v>43001396</v>
      </c>
      <c r="D66" s="49" t="s">
        <v>262</v>
      </c>
      <c r="E66" s="50" t="s">
        <v>263</v>
      </c>
      <c r="F66" s="107"/>
      <c r="G66" s="49" t="s">
        <v>47</v>
      </c>
      <c r="H66" s="51">
        <v>44501</v>
      </c>
      <c r="I66" s="51">
        <v>46143</v>
      </c>
      <c r="J66" s="49" t="s">
        <v>644</v>
      </c>
      <c r="K66" s="99"/>
      <c r="L66" s="49"/>
      <c r="M66" s="49"/>
    </row>
    <row r="67" spans="1:13" s="57" customFormat="1" outlineLevel="2" x14ac:dyDescent="0.25">
      <c r="A67" s="52">
        <v>60000510</v>
      </c>
      <c r="B67" s="49" t="s">
        <v>246</v>
      </c>
      <c r="C67" s="49">
        <v>43001396</v>
      </c>
      <c r="D67" s="49" t="s">
        <v>262</v>
      </c>
      <c r="E67" s="50" t="s">
        <v>263</v>
      </c>
      <c r="F67" s="107"/>
      <c r="G67" s="49" t="s">
        <v>157</v>
      </c>
      <c r="H67" s="51">
        <v>44501</v>
      </c>
      <c r="I67" s="51">
        <v>46143</v>
      </c>
      <c r="J67" s="49" t="s">
        <v>644</v>
      </c>
      <c r="K67" s="99"/>
      <c r="L67" s="49"/>
      <c r="M67" s="49"/>
    </row>
    <row r="68" spans="1:13" s="57" customFormat="1" outlineLevel="2" x14ac:dyDescent="0.25">
      <c r="A68" s="52">
        <v>60000510</v>
      </c>
      <c r="B68" s="49" t="s">
        <v>246</v>
      </c>
      <c r="C68" s="49">
        <v>43001396</v>
      </c>
      <c r="D68" s="49" t="s">
        <v>262</v>
      </c>
      <c r="E68" s="50" t="s">
        <v>263</v>
      </c>
      <c r="F68" s="107"/>
      <c r="G68" s="49" t="s">
        <v>399</v>
      </c>
      <c r="H68" s="51">
        <v>44501</v>
      </c>
      <c r="I68" s="51">
        <v>46143</v>
      </c>
      <c r="J68" s="49" t="s">
        <v>644</v>
      </c>
      <c r="K68" s="99"/>
      <c r="L68" s="49"/>
      <c r="M68" s="49"/>
    </row>
    <row r="69" spans="1:13" s="57" customFormat="1" outlineLevel="1" x14ac:dyDescent="0.25">
      <c r="A69" s="83"/>
      <c r="B69" s="25"/>
      <c r="C69" s="25"/>
      <c r="D69" s="25"/>
      <c r="E69" s="27"/>
      <c r="F69" s="27"/>
      <c r="G69" s="25"/>
      <c r="H69" s="24"/>
      <c r="I69" s="24"/>
      <c r="J69" s="84" t="s">
        <v>645</v>
      </c>
      <c r="K69" s="25">
        <f>SUBTOTAL(9,K66:K68)</f>
        <v>0</v>
      </c>
      <c r="L69" s="165"/>
      <c r="M69" s="25"/>
    </row>
    <row r="70" spans="1:13" s="57" customFormat="1" outlineLevel="2" x14ac:dyDescent="0.25">
      <c r="A70" s="52">
        <v>60000510</v>
      </c>
      <c r="B70" s="49" t="s">
        <v>246</v>
      </c>
      <c r="C70" s="49">
        <v>43001396</v>
      </c>
      <c r="D70" s="49" t="s">
        <v>262</v>
      </c>
      <c r="E70" s="50" t="s">
        <v>263</v>
      </c>
      <c r="F70" s="107"/>
      <c r="G70" s="49" t="s">
        <v>384</v>
      </c>
      <c r="H70" s="51">
        <v>44501</v>
      </c>
      <c r="I70" s="51">
        <v>46143</v>
      </c>
      <c r="J70" s="49" t="s">
        <v>39</v>
      </c>
      <c r="K70" s="99">
        <v>1</v>
      </c>
      <c r="L70" s="49"/>
      <c r="M70" s="49"/>
    </row>
    <row r="71" spans="1:13" s="57" customFormat="1" outlineLevel="1" x14ac:dyDescent="0.25">
      <c r="A71" s="83"/>
      <c r="B71" s="25"/>
      <c r="C71" s="25"/>
      <c r="D71" s="25"/>
      <c r="E71" s="27"/>
      <c r="F71" s="27"/>
      <c r="G71" s="25"/>
      <c r="H71" s="24"/>
      <c r="I71" s="24"/>
      <c r="J71" s="84" t="s">
        <v>581</v>
      </c>
      <c r="K71" s="25">
        <f>SUBTOTAL(9,K70:K70)</f>
        <v>1</v>
      </c>
      <c r="L71" s="165"/>
      <c r="M71" s="25"/>
    </row>
    <row r="72" spans="1:13" s="57" customFormat="1" outlineLevel="2" x14ac:dyDescent="0.25">
      <c r="A72" s="52">
        <v>60000510</v>
      </c>
      <c r="B72" s="49" t="s">
        <v>246</v>
      </c>
      <c r="C72" s="49">
        <v>43001605</v>
      </c>
      <c r="D72" s="49" t="s">
        <v>298</v>
      </c>
      <c r="E72" s="49" t="s">
        <v>299</v>
      </c>
      <c r="F72" s="109"/>
      <c r="G72" s="49" t="s">
        <v>385</v>
      </c>
      <c r="H72" s="51">
        <v>44501</v>
      </c>
      <c r="I72" s="51">
        <v>46143</v>
      </c>
      <c r="J72" s="49" t="s">
        <v>644</v>
      </c>
      <c r="K72" s="99">
        <v>0</v>
      </c>
      <c r="L72" s="49"/>
      <c r="M72" s="49"/>
    </row>
    <row r="73" spans="1:13" s="57" customFormat="1" outlineLevel="1" x14ac:dyDescent="0.25">
      <c r="A73" s="83"/>
      <c r="B73" s="25"/>
      <c r="C73" s="25"/>
      <c r="D73" s="25"/>
      <c r="E73" s="25"/>
      <c r="F73" s="25"/>
      <c r="G73" s="25"/>
      <c r="H73" s="86"/>
      <c r="I73" s="86"/>
      <c r="J73" s="84" t="s">
        <v>645</v>
      </c>
      <c r="K73" s="25">
        <f>SUBTOTAL(9,K72:K72)</f>
        <v>0</v>
      </c>
      <c r="L73" s="165"/>
      <c r="M73" s="25"/>
    </row>
    <row r="74" spans="1:13" s="57" customFormat="1" outlineLevel="2" x14ac:dyDescent="0.25">
      <c r="A74" s="52">
        <v>60000510</v>
      </c>
      <c r="B74" s="49" t="s">
        <v>246</v>
      </c>
      <c r="C74" s="49">
        <v>43001605</v>
      </c>
      <c r="D74" s="49" t="s">
        <v>298</v>
      </c>
      <c r="E74" s="49" t="s">
        <v>299</v>
      </c>
      <c r="F74" s="109"/>
      <c r="G74" s="49" t="s">
        <v>409</v>
      </c>
      <c r="H74" s="51">
        <v>44501</v>
      </c>
      <c r="I74" s="51">
        <v>46143</v>
      </c>
      <c r="J74" s="49" t="s">
        <v>491</v>
      </c>
      <c r="K74" s="99">
        <v>0</v>
      </c>
      <c r="L74" s="49"/>
      <c r="M74" s="49"/>
    </row>
    <row r="75" spans="1:13" s="57" customFormat="1" outlineLevel="1" x14ac:dyDescent="0.25">
      <c r="A75" s="83"/>
      <c r="B75" s="25"/>
      <c r="C75" s="25"/>
      <c r="D75" s="25"/>
      <c r="E75" s="25"/>
      <c r="F75" s="25"/>
      <c r="G75" s="25"/>
      <c r="H75" s="24"/>
      <c r="I75" s="24"/>
      <c r="J75" s="84" t="s">
        <v>582</v>
      </c>
      <c r="K75" s="25">
        <f>SUBTOTAL(9,K74:K74)</f>
        <v>0</v>
      </c>
      <c r="L75" s="165"/>
      <c r="M75" s="25"/>
    </row>
    <row r="76" spans="1:13" s="57" customFormat="1" outlineLevel="2" x14ac:dyDescent="0.25">
      <c r="A76" s="52">
        <v>60000510</v>
      </c>
      <c r="B76" s="49" t="s">
        <v>246</v>
      </c>
      <c r="C76" s="49">
        <v>43001605</v>
      </c>
      <c r="D76" s="49" t="s">
        <v>298</v>
      </c>
      <c r="E76" s="49" t="s">
        <v>299</v>
      </c>
      <c r="F76" s="109"/>
      <c r="G76" s="49" t="s">
        <v>409</v>
      </c>
      <c r="H76" s="51">
        <v>44501</v>
      </c>
      <c r="I76" s="51">
        <v>46143</v>
      </c>
      <c r="J76" s="49" t="s">
        <v>17</v>
      </c>
      <c r="K76" s="99">
        <v>0</v>
      </c>
      <c r="L76" s="49"/>
      <c r="M76" s="49"/>
    </row>
    <row r="77" spans="1:13" s="57" customFormat="1" outlineLevel="1" x14ac:dyDescent="0.25">
      <c r="A77" s="83"/>
      <c r="B77" s="25"/>
      <c r="C77" s="25"/>
      <c r="D77" s="25"/>
      <c r="E77" s="25"/>
      <c r="F77" s="25"/>
      <c r="G77" s="25"/>
      <c r="H77" s="24"/>
      <c r="I77" s="24"/>
      <c r="J77" s="84" t="s">
        <v>583</v>
      </c>
      <c r="K77" s="25">
        <f>SUBTOTAL(9,K76:K76)</f>
        <v>0</v>
      </c>
      <c r="L77" s="165"/>
      <c r="M77" s="25"/>
    </row>
    <row r="78" spans="1:13" s="57" customFormat="1" outlineLevel="2" x14ac:dyDescent="0.25">
      <c r="A78" s="52">
        <v>60000510</v>
      </c>
      <c r="B78" s="49" t="s">
        <v>246</v>
      </c>
      <c r="C78" s="49">
        <v>93000121</v>
      </c>
      <c r="D78" s="49" t="s">
        <v>277</v>
      </c>
      <c r="E78" s="49" t="s">
        <v>278</v>
      </c>
      <c r="F78" s="109"/>
      <c r="G78" s="49" t="s">
        <v>390</v>
      </c>
      <c r="H78" s="51">
        <v>43040</v>
      </c>
      <c r="I78" s="51">
        <v>44682</v>
      </c>
      <c r="J78" s="49" t="s">
        <v>644</v>
      </c>
      <c r="K78" s="99"/>
      <c r="L78" s="49"/>
      <c r="M78" s="49"/>
    </row>
    <row r="79" spans="1:13" s="57" customFormat="1" outlineLevel="2" x14ac:dyDescent="0.25">
      <c r="A79" s="52">
        <v>60000510</v>
      </c>
      <c r="B79" s="49" t="s">
        <v>246</v>
      </c>
      <c r="C79" s="49">
        <v>93000121</v>
      </c>
      <c r="D79" s="49" t="s">
        <v>277</v>
      </c>
      <c r="E79" s="49" t="s">
        <v>278</v>
      </c>
      <c r="F79" s="109"/>
      <c r="G79" s="49" t="s">
        <v>403</v>
      </c>
      <c r="H79" s="51">
        <v>44136</v>
      </c>
      <c r="I79" s="51">
        <v>45778</v>
      </c>
      <c r="J79" s="49" t="s">
        <v>644</v>
      </c>
      <c r="K79" s="99"/>
      <c r="L79" s="49"/>
      <c r="M79" s="49"/>
    </row>
    <row r="80" spans="1:13" s="57" customFormat="1" outlineLevel="2" x14ac:dyDescent="0.25">
      <c r="A80" s="52">
        <v>60000510</v>
      </c>
      <c r="B80" s="49" t="s">
        <v>246</v>
      </c>
      <c r="C80" s="49">
        <v>93000121</v>
      </c>
      <c r="D80" s="49" t="s">
        <v>277</v>
      </c>
      <c r="E80" s="49" t="s">
        <v>278</v>
      </c>
      <c r="F80" s="109"/>
      <c r="G80" s="49" t="s">
        <v>47</v>
      </c>
      <c r="H80" s="51">
        <v>44136</v>
      </c>
      <c r="I80" s="51">
        <v>45778</v>
      </c>
      <c r="J80" s="49" t="s">
        <v>644</v>
      </c>
      <c r="K80" s="99"/>
      <c r="L80" s="49"/>
      <c r="M80" s="49"/>
    </row>
    <row r="81" spans="1:13" s="57" customFormat="1" outlineLevel="2" x14ac:dyDescent="0.25">
      <c r="A81" s="52">
        <v>60000510</v>
      </c>
      <c r="B81" s="49" t="s">
        <v>246</v>
      </c>
      <c r="C81" s="49">
        <v>93000121</v>
      </c>
      <c r="D81" s="49" t="s">
        <v>277</v>
      </c>
      <c r="E81" s="49" t="s">
        <v>278</v>
      </c>
      <c r="F81" s="109"/>
      <c r="G81" s="49" t="s">
        <v>404</v>
      </c>
      <c r="H81" s="51">
        <v>44136</v>
      </c>
      <c r="I81" s="51">
        <v>45778</v>
      </c>
      <c r="J81" s="49" t="s">
        <v>644</v>
      </c>
      <c r="K81" s="99"/>
      <c r="L81" s="49"/>
      <c r="M81" s="49"/>
    </row>
    <row r="82" spans="1:13" s="57" customFormat="1" outlineLevel="1" x14ac:dyDescent="0.25">
      <c r="A82" s="83"/>
      <c r="B82" s="25"/>
      <c r="C82" s="25"/>
      <c r="D82" s="25"/>
      <c r="E82" s="25"/>
      <c r="F82" s="25"/>
      <c r="G82" s="25"/>
      <c r="H82" s="24"/>
      <c r="I82" s="24"/>
      <c r="J82" s="84" t="s">
        <v>645</v>
      </c>
      <c r="K82" s="25">
        <f>SUBTOTAL(9,K78:K81)</f>
        <v>0</v>
      </c>
      <c r="L82" s="165"/>
      <c r="M82" s="25"/>
    </row>
    <row r="83" spans="1:13" s="57" customFormat="1" outlineLevel="2" x14ac:dyDescent="0.25">
      <c r="A83" s="52">
        <v>60000510</v>
      </c>
      <c r="B83" s="49" t="s">
        <v>246</v>
      </c>
      <c r="C83" s="49">
        <v>93000121</v>
      </c>
      <c r="D83" s="49" t="s">
        <v>277</v>
      </c>
      <c r="E83" s="49" t="s">
        <v>278</v>
      </c>
      <c r="F83" s="109"/>
      <c r="G83" s="49" t="s">
        <v>410</v>
      </c>
      <c r="H83" s="51">
        <v>43405</v>
      </c>
      <c r="I83" s="51">
        <v>45047</v>
      </c>
      <c r="J83" s="49" t="s">
        <v>279</v>
      </c>
      <c r="K83" s="99"/>
      <c r="L83" s="49"/>
      <c r="M83" s="49"/>
    </row>
    <row r="84" spans="1:13" s="57" customFormat="1" outlineLevel="1" x14ac:dyDescent="0.25">
      <c r="A84" s="83"/>
      <c r="B84" s="25"/>
      <c r="C84" s="25"/>
      <c r="D84" s="25"/>
      <c r="E84" s="25"/>
      <c r="F84" s="25"/>
      <c r="G84" s="25"/>
      <c r="H84" s="24"/>
      <c r="I84" s="24"/>
      <c r="J84" s="84" t="s">
        <v>584</v>
      </c>
      <c r="K84" s="25">
        <f>SUBTOTAL(9,K83:K83)</f>
        <v>0</v>
      </c>
      <c r="L84" s="165"/>
      <c r="M84" s="25"/>
    </row>
    <row r="85" spans="1:13" s="57" customFormat="1" outlineLevel="2" x14ac:dyDescent="0.25">
      <c r="A85" s="52">
        <v>60000510</v>
      </c>
      <c r="B85" s="49" t="s">
        <v>246</v>
      </c>
      <c r="C85" s="49">
        <v>93000121</v>
      </c>
      <c r="D85" s="49" t="s">
        <v>277</v>
      </c>
      <c r="E85" s="49" t="s">
        <v>278</v>
      </c>
      <c r="F85" s="109"/>
      <c r="G85" s="49" t="s">
        <v>410</v>
      </c>
      <c r="H85" s="51">
        <v>43405</v>
      </c>
      <c r="I85" s="51">
        <v>45047</v>
      </c>
      <c r="J85" s="49" t="s">
        <v>39</v>
      </c>
      <c r="K85" s="99">
        <v>1</v>
      </c>
      <c r="L85" s="49"/>
      <c r="M85" s="49"/>
    </row>
    <row r="86" spans="1:13" s="57" customFormat="1" outlineLevel="1" x14ac:dyDescent="0.25">
      <c r="A86" s="83"/>
      <c r="B86" s="25"/>
      <c r="C86" s="25"/>
      <c r="D86" s="25"/>
      <c r="E86" s="25"/>
      <c r="F86" s="25"/>
      <c r="G86" s="25"/>
      <c r="H86" s="24"/>
      <c r="I86" s="24"/>
      <c r="J86" s="84" t="s">
        <v>581</v>
      </c>
      <c r="K86" s="25">
        <f>SUBTOTAL(9,K85:K85)</f>
        <v>1</v>
      </c>
      <c r="L86" s="165"/>
      <c r="M86" s="25"/>
    </row>
    <row r="87" spans="1:13" s="57" customFormat="1" outlineLevel="2" x14ac:dyDescent="0.25">
      <c r="A87" s="52">
        <v>60000510</v>
      </c>
      <c r="B87" s="49" t="s">
        <v>246</v>
      </c>
      <c r="C87" s="49">
        <v>93000121</v>
      </c>
      <c r="D87" s="49" t="s">
        <v>277</v>
      </c>
      <c r="E87" s="49" t="s">
        <v>278</v>
      </c>
      <c r="F87" s="109"/>
      <c r="G87" s="49" t="s">
        <v>410</v>
      </c>
      <c r="H87" s="51">
        <v>43405</v>
      </c>
      <c r="I87" s="51">
        <v>45047</v>
      </c>
      <c r="J87" s="49" t="s">
        <v>46</v>
      </c>
      <c r="K87" s="99"/>
      <c r="L87" s="49"/>
      <c r="M87" s="49"/>
    </row>
    <row r="88" spans="1:13" s="57" customFormat="1" outlineLevel="1" x14ac:dyDescent="0.25">
      <c r="A88" s="83"/>
      <c r="B88" s="25"/>
      <c r="C88" s="25"/>
      <c r="D88" s="25"/>
      <c r="E88" s="25"/>
      <c r="F88" s="25"/>
      <c r="G88" s="25"/>
      <c r="H88" s="24"/>
      <c r="I88" s="24"/>
      <c r="J88" s="84" t="s">
        <v>585</v>
      </c>
      <c r="K88" s="25">
        <f>SUBTOTAL(9,K87:K87)</f>
        <v>0</v>
      </c>
      <c r="L88" s="165"/>
      <c r="M88" s="25"/>
    </row>
    <row r="89" spans="1:13" s="57" customFormat="1" outlineLevel="2" x14ac:dyDescent="0.25">
      <c r="A89" s="67"/>
      <c r="B89" s="67" t="s">
        <v>246</v>
      </c>
      <c r="C89" s="67"/>
      <c r="D89" s="67" t="s">
        <v>480</v>
      </c>
      <c r="E89" s="67" t="s">
        <v>481</v>
      </c>
      <c r="F89" s="111"/>
      <c r="G89" s="67" t="s">
        <v>482</v>
      </c>
      <c r="H89" s="74">
        <v>43952</v>
      </c>
      <c r="I89" s="74">
        <v>45597</v>
      </c>
      <c r="J89" s="67" t="s">
        <v>483</v>
      </c>
      <c r="K89" s="99">
        <v>1</v>
      </c>
      <c r="L89" s="49"/>
      <c r="M89" s="49"/>
    </row>
    <row r="90" spans="1:13" s="57" customFormat="1" ht="30" outlineLevel="1" x14ac:dyDescent="0.25">
      <c r="A90" s="87"/>
      <c r="B90" s="87"/>
      <c r="C90" s="87"/>
      <c r="D90" s="87"/>
      <c r="E90" s="87"/>
      <c r="F90" s="87"/>
      <c r="G90" s="87"/>
      <c r="H90" s="88"/>
      <c r="I90" s="88"/>
      <c r="J90" s="89" t="s">
        <v>586</v>
      </c>
      <c r="K90" s="25">
        <f>SUBTOTAL(9,K89:K89)</f>
        <v>1</v>
      </c>
      <c r="L90" s="165"/>
      <c r="M90" s="25"/>
    </row>
    <row r="91" spans="1:13" s="57" customFormat="1" outlineLevel="2" x14ac:dyDescent="0.25">
      <c r="A91" s="52">
        <v>60000510</v>
      </c>
      <c r="B91" s="49" t="s">
        <v>246</v>
      </c>
      <c r="C91" s="49">
        <v>93000641</v>
      </c>
      <c r="D91" s="49" t="s">
        <v>273</v>
      </c>
      <c r="E91" s="49" t="s">
        <v>422</v>
      </c>
      <c r="F91" s="109"/>
      <c r="G91" s="49" t="s">
        <v>411</v>
      </c>
      <c r="H91" s="51">
        <v>44136</v>
      </c>
      <c r="I91" s="51">
        <v>45778</v>
      </c>
      <c r="J91" s="49" t="s">
        <v>34</v>
      </c>
      <c r="K91" s="99">
        <v>1</v>
      </c>
      <c r="L91" s="49" t="s">
        <v>768</v>
      </c>
      <c r="M91" s="49"/>
    </row>
    <row r="92" spans="1:13" s="57" customFormat="1" outlineLevel="1" x14ac:dyDescent="0.25">
      <c r="A92" s="83"/>
      <c r="B92" s="25"/>
      <c r="C92" s="25"/>
      <c r="D92" s="25"/>
      <c r="E92" s="25"/>
      <c r="F92" s="25"/>
      <c r="G92" s="25"/>
      <c r="H92" s="24"/>
      <c r="I92" s="24"/>
      <c r="J92" s="84" t="s">
        <v>587</v>
      </c>
      <c r="K92" s="25">
        <f>SUBTOTAL(9,K91:K91)</f>
        <v>1</v>
      </c>
      <c r="L92" s="165"/>
      <c r="M92" s="25"/>
    </row>
    <row r="93" spans="1:13" s="57" customFormat="1" outlineLevel="2" x14ac:dyDescent="0.25">
      <c r="A93" s="52">
        <v>60000510</v>
      </c>
      <c r="B93" s="49" t="s">
        <v>246</v>
      </c>
      <c r="C93" s="49">
        <v>93000641</v>
      </c>
      <c r="D93" s="49" t="s">
        <v>273</v>
      </c>
      <c r="E93" s="49" t="s">
        <v>422</v>
      </c>
      <c r="F93" s="109"/>
      <c r="G93" s="49" t="s">
        <v>411</v>
      </c>
      <c r="H93" s="51">
        <v>44136</v>
      </c>
      <c r="I93" s="51">
        <v>45778</v>
      </c>
      <c r="J93" s="49" t="s">
        <v>423</v>
      </c>
      <c r="K93" s="99">
        <v>0</v>
      </c>
      <c r="L93" s="49"/>
      <c r="M93" s="49"/>
    </row>
    <row r="94" spans="1:13" s="57" customFormat="1" outlineLevel="1" x14ac:dyDescent="0.25">
      <c r="A94" s="90"/>
      <c r="B94" s="91"/>
      <c r="C94" s="91"/>
      <c r="D94" s="91"/>
      <c r="E94" s="91"/>
      <c r="F94" s="91"/>
      <c r="G94" s="91"/>
      <c r="H94" s="92"/>
      <c r="I94" s="92"/>
      <c r="J94" s="93" t="s">
        <v>588</v>
      </c>
      <c r="K94" s="25">
        <f>SUBTOTAL(9,K93:K93)</f>
        <v>0</v>
      </c>
      <c r="L94" s="165"/>
      <c r="M94" s="25"/>
    </row>
    <row r="95" spans="1:13" s="57" customFormat="1" outlineLevel="2" x14ac:dyDescent="0.25">
      <c r="A95" s="59">
        <v>60000510</v>
      </c>
      <c r="B95" s="56" t="s">
        <v>246</v>
      </c>
      <c r="C95" s="56">
        <v>93000120</v>
      </c>
      <c r="D95" s="56" t="s">
        <v>254</v>
      </c>
      <c r="E95" s="56" t="s">
        <v>255</v>
      </c>
      <c r="F95" s="110"/>
      <c r="G95" s="56" t="s">
        <v>381</v>
      </c>
      <c r="H95" s="60">
        <v>43405</v>
      </c>
      <c r="I95" s="60">
        <v>45047</v>
      </c>
      <c r="J95" s="56" t="s">
        <v>144</v>
      </c>
      <c r="K95" s="99">
        <v>1</v>
      </c>
      <c r="L95" s="49" t="s">
        <v>768</v>
      </c>
      <c r="M95" s="49"/>
    </row>
    <row r="96" spans="1:13" s="57" customFormat="1" outlineLevel="1" x14ac:dyDescent="0.25">
      <c r="A96" s="90"/>
      <c r="B96" s="91"/>
      <c r="C96" s="91"/>
      <c r="D96" s="91"/>
      <c r="E96" s="91"/>
      <c r="F96" s="91"/>
      <c r="G96" s="91"/>
      <c r="H96" s="92"/>
      <c r="I96" s="92"/>
      <c r="J96" s="93" t="s">
        <v>589</v>
      </c>
      <c r="K96" s="25">
        <f>SUBTOTAL(9,K95:K95)</f>
        <v>1</v>
      </c>
      <c r="L96" s="165"/>
      <c r="M96" s="25"/>
    </row>
    <row r="97" spans="1:13" s="57" customFormat="1" outlineLevel="2" x14ac:dyDescent="0.25">
      <c r="A97" s="52">
        <v>60000510</v>
      </c>
      <c r="B97" s="49" t="s">
        <v>246</v>
      </c>
      <c r="C97" s="49">
        <v>93000120</v>
      </c>
      <c r="D97" s="49" t="s">
        <v>254</v>
      </c>
      <c r="E97" s="49" t="s">
        <v>255</v>
      </c>
      <c r="F97" s="109"/>
      <c r="G97" s="49" t="s">
        <v>387</v>
      </c>
      <c r="H97" s="51">
        <v>43040</v>
      </c>
      <c r="I97" s="51">
        <v>44682</v>
      </c>
      <c r="J97" s="49" t="s">
        <v>644</v>
      </c>
      <c r="K97" s="99"/>
      <c r="L97" s="49"/>
      <c r="M97" s="49"/>
    </row>
    <row r="98" spans="1:13" s="57" customFormat="1" outlineLevel="1" x14ac:dyDescent="0.25">
      <c r="A98" s="83"/>
      <c r="B98" s="25"/>
      <c r="C98" s="25"/>
      <c r="D98" s="25"/>
      <c r="E98" s="25"/>
      <c r="F98" s="25"/>
      <c r="G98" s="25"/>
      <c r="H98" s="24"/>
      <c r="I98" s="24"/>
      <c r="J98" s="84" t="s">
        <v>645</v>
      </c>
      <c r="K98" s="25">
        <f>SUBTOTAL(9,K97:K97)</f>
        <v>0</v>
      </c>
      <c r="L98" s="165"/>
      <c r="M98" s="25"/>
    </row>
    <row r="99" spans="1:13" s="57" customFormat="1" outlineLevel="2" x14ac:dyDescent="0.25">
      <c r="A99" s="52">
        <v>60000510</v>
      </c>
      <c r="B99" s="49" t="s">
        <v>246</v>
      </c>
      <c r="C99" s="49">
        <v>93000760</v>
      </c>
      <c r="D99" s="49" t="s">
        <v>301</v>
      </c>
      <c r="E99" s="49" t="s">
        <v>419</v>
      </c>
      <c r="F99" s="109"/>
      <c r="G99" s="49" t="s">
        <v>413</v>
      </c>
      <c r="H99" s="51">
        <v>44136</v>
      </c>
      <c r="I99" s="51">
        <v>45778</v>
      </c>
      <c r="J99" s="49" t="s">
        <v>288</v>
      </c>
      <c r="K99" s="99">
        <v>1</v>
      </c>
      <c r="L99" s="49" t="s">
        <v>768</v>
      </c>
      <c r="M99" s="49"/>
    </row>
    <row r="100" spans="1:13" s="57" customFormat="1" outlineLevel="1" x14ac:dyDescent="0.25">
      <c r="A100" s="83"/>
      <c r="B100" s="25"/>
      <c r="C100" s="25"/>
      <c r="D100" s="25"/>
      <c r="E100" s="25"/>
      <c r="F100" s="25"/>
      <c r="G100" s="25"/>
      <c r="H100" s="24"/>
      <c r="I100" s="24"/>
      <c r="J100" s="84" t="s">
        <v>590</v>
      </c>
      <c r="K100" s="25">
        <f>SUBTOTAL(9,K99:K99)</f>
        <v>1</v>
      </c>
      <c r="L100" s="165"/>
      <c r="M100" s="25"/>
    </row>
    <row r="101" spans="1:13" s="57" customFormat="1" outlineLevel="2" x14ac:dyDescent="0.25">
      <c r="A101" s="52">
        <v>60000510</v>
      </c>
      <c r="B101" s="49" t="s">
        <v>246</v>
      </c>
      <c r="C101" s="49">
        <v>43001490</v>
      </c>
      <c r="D101" s="49" t="s">
        <v>294</v>
      </c>
      <c r="E101" s="50" t="s">
        <v>295</v>
      </c>
      <c r="F101" s="107"/>
      <c r="G101" s="49" t="s">
        <v>407</v>
      </c>
      <c r="H101" s="51">
        <v>44501</v>
      </c>
      <c r="I101" s="51">
        <v>46143</v>
      </c>
      <c r="J101" s="49" t="s">
        <v>484</v>
      </c>
      <c r="K101" s="99">
        <v>1</v>
      </c>
      <c r="L101" s="49"/>
      <c r="M101" s="49"/>
    </row>
    <row r="102" spans="1:13" s="57" customFormat="1" outlineLevel="1" x14ac:dyDescent="0.25">
      <c r="A102" s="83"/>
      <c r="B102" s="25"/>
      <c r="C102" s="25"/>
      <c r="D102" s="25"/>
      <c r="E102" s="27"/>
      <c r="F102" s="27"/>
      <c r="G102" s="25"/>
      <c r="H102" s="24"/>
      <c r="I102" s="24"/>
      <c r="J102" s="84" t="s">
        <v>591</v>
      </c>
      <c r="K102" s="25">
        <f>SUBTOTAL(9,K101:K101)</f>
        <v>1</v>
      </c>
      <c r="L102" s="165"/>
      <c r="M102" s="25"/>
    </row>
    <row r="103" spans="1:13" s="57" customFormat="1" outlineLevel="2" x14ac:dyDescent="0.25">
      <c r="A103" s="52">
        <v>60000510</v>
      </c>
      <c r="B103" s="49" t="s">
        <v>246</v>
      </c>
      <c r="C103" s="49">
        <v>43001490</v>
      </c>
      <c r="D103" s="49" t="s">
        <v>294</v>
      </c>
      <c r="E103" s="50" t="s">
        <v>295</v>
      </c>
      <c r="F103" s="107"/>
      <c r="G103" s="49" t="s">
        <v>385</v>
      </c>
      <c r="H103" s="51">
        <v>44501</v>
      </c>
      <c r="I103" s="51">
        <v>46143</v>
      </c>
      <c r="J103" s="49" t="s">
        <v>644</v>
      </c>
      <c r="K103" s="99"/>
      <c r="L103" s="49"/>
      <c r="M103" s="49"/>
    </row>
    <row r="104" spans="1:13" s="57" customFormat="1" outlineLevel="2" x14ac:dyDescent="0.25">
      <c r="A104" s="52">
        <v>60000510</v>
      </c>
      <c r="B104" s="49" t="s">
        <v>246</v>
      </c>
      <c r="C104" s="49">
        <v>43001490</v>
      </c>
      <c r="D104" s="49" t="s">
        <v>294</v>
      </c>
      <c r="E104" s="50" t="s">
        <v>295</v>
      </c>
      <c r="F104" s="107"/>
      <c r="G104" s="49" t="s">
        <v>395</v>
      </c>
      <c r="H104" s="51">
        <v>44501</v>
      </c>
      <c r="I104" s="51">
        <v>46143</v>
      </c>
      <c r="J104" s="49" t="s">
        <v>644</v>
      </c>
      <c r="K104" s="99"/>
      <c r="L104" s="49"/>
      <c r="M104" s="49"/>
    </row>
    <row r="105" spans="1:13" s="57" customFormat="1" outlineLevel="2" x14ac:dyDescent="0.25">
      <c r="A105" s="59">
        <v>60000510</v>
      </c>
      <c r="B105" s="56" t="s">
        <v>246</v>
      </c>
      <c r="C105" s="56">
        <v>43001490</v>
      </c>
      <c r="D105" s="56" t="s">
        <v>294</v>
      </c>
      <c r="E105" s="75" t="s">
        <v>295</v>
      </c>
      <c r="F105" s="108"/>
      <c r="G105" s="56" t="s">
        <v>396</v>
      </c>
      <c r="H105" s="60">
        <v>44501</v>
      </c>
      <c r="I105" s="60">
        <v>46143</v>
      </c>
      <c r="J105" s="49" t="s">
        <v>644</v>
      </c>
      <c r="K105" s="99"/>
      <c r="L105" s="49"/>
      <c r="M105" s="49"/>
    </row>
    <row r="106" spans="1:13" s="57" customFormat="1" outlineLevel="2" x14ac:dyDescent="0.25">
      <c r="A106" s="52">
        <v>60000510</v>
      </c>
      <c r="B106" s="49" t="s">
        <v>246</v>
      </c>
      <c r="C106" s="49">
        <v>43001490</v>
      </c>
      <c r="D106" s="49" t="s">
        <v>294</v>
      </c>
      <c r="E106" s="50" t="s">
        <v>295</v>
      </c>
      <c r="F106" s="107"/>
      <c r="G106" s="49" t="s">
        <v>398</v>
      </c>
      <c r="H106" s="51">
        <v>44501</v>
      </c>
      <c r="I106" s="51">
        <v>46143</v>
      </c>
      <c r="J106" s="49" t="s">
        <v>644</v>
      </c>
      <c r="K106" s="99"/>
      <c r="L106" s="49"/>
      <c r="M106" s="49"/>
    </row>
    <row r="107" spans="1:13" s="57" customFormat="1" outlineLevel="2" x14ac:dyDescent="0.25">
      <c r="A107" s="52">
        <v>60000510</v>
      </c>
      <c r="B107" s="49" t="s">
        <v>246</v>
      </c>
      <c r="C107" s="49">
        <v>43001490</v>
      </c>
      <c r="D107" s="49" t="s">
        <v>294</v>
      </c>
      <c r="E107" s="50" t="s">
        <v>295</v>
      </c>
      <c r="F107" s="107"/>
      <c r="G107" s="49" t="s">
        <v>402</v>
      </c>
      <c r="H107" s="51">
        <v>44501</v>
      </c>
      <c r="I107" s="51">
        <v>46143</v>
      </c>
      <c r="J107" s="49" t="s">
        <v>644</v>
      </c>
      <c r="K107" s="99"/>
      <c r="L107" s="49"/>
      <c r="M107" s="49"/>
    </row>
    <row r="108" spans="1:13" s="57" customFormat="1" outlineLevel="1" x14ac:dyDescent="0.25">
      <c r="A108" s="83"/>
      <c r="B108" s="25"/>
      <c r="C108" s="25"/>
      <c r="D108" s="25"/>
      <c r="E108" s="27"/>
      <c r="F108" s="27"/>
      <c r="G108" s="25"/>
      <c r="H108" s="24"/>
      <c r="I108" s="24"/>
      <c r="J108" s="84" t="s">
        <v>645</v>
      </c>
      <c r="K108" s="25">
        <f>SUBTOTAL(9,K103:K107)</f>
        <v>0</v>
      </c>
      <c r="L108" s="165"/>
      <c r="M108" s="25"/>
    </row>
    <row r="109" spans="1:13" s="57" customFormat="1" outlineLevel="2" x14ac:dyDescent="0.25">
      <c r="A109" s="52">
        <v>60000510</v>
      </c>
      <c r="B109" s="49" t="s">
        <v>246</v>
      </c>
      <c r="C109" s="49">
        <v>43001490</v>
      </c>
      <c r="D109" s="49" t="s">
        <v>294</v>
      </c>
      <c r="E109" s="50" t="s">
        <v>295</v>
      </c>
      <c r="F109" s="107"/>
      <c r="G109" s="49" t="s">
        <v>407</v>
      </c>
      <c r="H109" s="51">
        <v>44501</v>
      </c>
      <c r="I109" s="51">
        <v>46143</v>
      </c>
      <c r="J109" s="49" t="s">
        <v>81</v>
      </c>
      <c r="K109" s="99">
        <v>1</v>
      </c>
      <c r="L109" s="49" t="s">
        <v>768</v>
      </c>
      <c r="M109" s="49"/>
    </row>
    <row r="110" spans="1:13" s="57" customFormat="1" outlineLevel="1" x14ac:dyDescent="0.25">
      <c r="A110" s="83"/>
      <c r="B110" s="25"/>
      <c r="C110" s="25"/>
      <c r="D110" s="25"/>
      <c r="E110" s="27"/>
      <c r="F110" s="27"/>
      <c r="G110" s="25"/>
      <c r="H110" s="24"/>
      <c r="I110" s="24"/>
      <c r="J110" s="84" t="s">
        <v>592</v>
      </c>
      <c r="K110" s="25">
        <f>SUBTOTAL(9,K109:K109)</f>
        <v>1</v>
      </c>
      <c r="L110" s="165"/>
      <c r="M110" s="25"/>
    </row>
    <row r="111" spans="1:13" s="57" customFormat="1" outlineLevel="2" x14ac:dyDescent="0.25">
      <c r="A111" s="52">
        <v>60000510</v>
      </c>
      <c r="B111" s="49" t="s">
        <v>246</v>
      </c>
      <c r="C111" s="49">
        <v>43001490</v>
      </c>
      <c r="D111" s="49" t="s">
        <v>294</v>
      </c>
      <c r="E111" s="50" t="s">
        <v>295</v>
      </c>
      <c r="F111" s="107"/>
      <c r="G111" s="49" t="s">
        <v>407</v>
      </c>
      <c r="H111" s="51">
        <v>44501</v>
      </c>
      <c r="I111" s="51">
        <v>46143</v>
      </c>
      <c r="J111" s="49" t="s">
        <v>296</v>
      </c>
      <c r="K111" s="99"/>
      <c r="L111" s="49"/>
      <c r="M111" s="49"/>
    </row>
    <row r="112" spans="1:13" s="57" customFormat="1" outlineLevel="1" x14ac:dyDescent="0.25">
      <c r="A112" s="83"/>
      <c r="B112" s="25"/>
      <c r="C112" s="25"/>
      <c r="D112" s="25"/>
      <c r="E112" s="27"/>
      <c r="F112" s="27"/>
      <c r="G112" s="25"/>
      <c r="H112" s="24"/>
      <c r="I112" s="24"/>
      <c r="J112" s="84" t="s">
        <v>593</v>
      </c>
      <c r="K112" s="25">
        <f>SUBTOTAL(9,K111:K111)</f>
        <v>0</v>
      </c>
      <c r="L112" s="165"/>
      <c r="M112" s="25"/>
    </row>
    <row r="113" spans="1:13" s="57" customFormat="1" outlineLevel="2" x14ac:dyDescent="0.25">
      <c r="A113" s="52">
        <v>60000510</v>
      </c>
      <c r="B113" s="49" t="s">
        <v>246</v>
      </c>
      <c r="C113" s="49">
        <v>43001490</v>
      </c>
      <c r="D113" s="49" t="s">
        <v>294</v>
      </c>
      <c r="E113" s="50" t="s">
        <v>295</v>
      </c>
      <c r="F113" s="107"/>
      <c r="G113" s="49" t="s">
        <v>407</v>
      </c>
      <c r="H113" s="51">
        <v>44501</v>
      </c>
      <c r="I113" s="51">
        <v>46143</v>
      </c>
      <c r="J113" s="49" t="s">
        <v>51</v>
      </c>
      <c r="K113" s="99"/>
      <c r="L113" s="49"/>
      <c r="M113" s="49"/>
    </row>
    <row r="114" spans="1:13" s="57" customFormat="1" outlineLevel="1" x14ac:dyDescent="0.25">
      <c r="A114" s="83"/>
      <c r="B114" s="25"/>
      <c r="C114" s="25"/>
      <c r="D114" s="25"/>
      <c r="E114" s="27"/>
      <c r="F114" s="27"/>
      <c r="G114" s="25"/>
      <c r="H114" s="24"/>
      <c r="I114" s="24"/>
      <c r="J114" s="84" t="s">
        <v>594</v>
      </c>
      <c r="K114" s="25">
        <f>SUBTOTAL(9,K113:K113)</f>
        <v>0</v>
      </c>
      <c r="L114" s="165"/>
      <c r="M114" s="25"/>
    </row>
    <row r="115" spans="1:13" s="57" customFormat="1" outlineLevel="2" x14ac:dyDescent="0.25">
      <c r="A115" s="52">
        <v>60000510</v>
      </c>
      <c r="B115" s="49" t="s">
        <v>246</v>
      </c>
      <c r="C115" s="49">
        <v>43001490</v>
      </c>
      <c r="D115" s="49" t="s">
        <v>294</v>
      </c>
      <c r="E115" s="50" t="s">
        <v>295</v>
      </c>
      <c r="F115" s="107"/>
      <c r="G115" s="49" t="s">
        <v>407</v>
      </c>
      <c r="H115" s="51">
        <v>44501</v>
      </c>
      <c r="I115" s="51">
        <v>46143</v>
      </c>
      <c r="J115" s="49" t="s">
        <v>489</v>
      </c>
      <c r="K115" s="99"/>
      <c r="L115" s="49"/>
      <c r="M115" s="49"/>
    </row>
    <row r="116" spans="1:13" s="57" customFormat="1" outlineLevel="1" x14ac:dyDescent="0.25">
      <c r="A116" s="83"/>
      <c r="B116" s="25"/>
      <c r="C116" s="25"/>
      <c r="D116" s="25"/>
      <c r="E116" s="27"/>
      <c r="F116" s="27"/>
      <c r="G116" s="25"/>
      <c r="H116" s="24"/>
      <c r="I116" s="24"/>
      <c r="J116" s="84" t="s">
        <v>595</v>
      </c>
      <c r="K116" s="25">
        <f>SUBTOTAL(9,K115:K115)</f>
        <v>0</v>
      </c>
      <c r="L116" s="165"/>
      <c r="M116" s="25"/>
    </row>
    <row r="117" spans="1:13" s="57" customFormat="1" outlineLevel="2" x14ac:dyDescent="0.25">
      <c r="A117" s="52">
        <v>60000510</v>
      </c>
      <c r="B117" s="49" t="s">
        <v>246</v>
      </c>
      <c r="C117" s="49">
        <v>43001490</v>
      </c>
      <c r="D117" s="49" t="s">
        <v>294</v>
      </c>
      <c r="E117" s="50" t="s">
        <v>295</v>
      </c>
      <c r="F117" s="107"/>
      <c r="G117" s="49" t="s">
        <v>407</v>
      </c>
      <c r="H117" s="51">
        <v>44501</v>
      </c>
      <c r="I117" s="51">
        <v>46143</v>
      </c>
      <c r="J117" s="49" t="s">
        <v>297</v>
      </c>
      <c r="K117" s="99"/>
      <c r="L117" s="49"/>
      <c r="M117" s="49"/>
    </row>
    <row r="118" spans="1:13" s="57" customFormat="1" outlineLevel="1" x14ac:dyDescent="0.25">
      <c r="A118" s="83"/>
      <c r="B118" s="25"/>
      <c r="C118" s="25"/>
      <c r="D118" s="25"/>
      <c r="E118" s="27"/>
      <c r="F118" s="27"/>
      <c r="G118" s="25"/>
      <c r="H118" s="24"/>
      <c r="I118" s="24"/>
      <c r="J118" s="84" t="s">
        <v>596</v>
      </c>
      <c r="K118" s="25">
        <f>SUBTOTAL(9,K117:K117)</f>
        <v>0</v>
      </c>
      <c r="L118" s="165"/>
      <c r="M118" s="25"/>
    </row>
    <row r="119" spans="1:13" s="57" customFormat="1" outlineLevel="2" x14ac:dyDescent="0.25">
      <c r="A119" s="52">
        <v>60000510</v>
      </c>
      <c r="B119" s="49" t="s">
        <v>246</v>
      </c>
      <c r="C119" s="49">
        <v>93000294</v>
      </c>
      <c r="D119" s="49" t="s">
        <v>247</v>
      </c>
      <c r="E119" s="49" t="s">
        <v>248</v>
      </c>
      <c r="F119" s="109"/>
      <c r="G119" s="49" t="s">
        <v>391</v>
      </c>
      <c r="H119" s="51">
        <v>43405</v>
      </c>
      <c r="I119" s="51">
        <v>45047</v>
      </c>
      <c r="J119" s="49" t="s">
        <v>644</v>
      </c>
      <c r="K119" s="99"/>
      <c r="L119" s="49"/>
      <c r="M119" s="49"/>
    </row>
    <row r="120" spans="1:13" s="57" customFormat="1" outlineLevel="1" x14ac:dyDescent="0.25">
      <c r="A120" s="83"/>
      <c r="B120" s="25"/>
      <c r="C120" s="25"/>
      <c r="D120" s="25"/>
      <c r="E120" s="25"/>
      <c r="F120" s="25"/>
      <c r="G120" s="25"/>
      <c r="H120" s="24"/>
      <c r="I120" s="24"/>
      <c r="J120" s="84" t="s">
        <v>645</v>
      </c>
      <c r="K120" s="25">
        <f>SUBTOTAL(9,K119:K119)</f>
        <v>0</v>
      </c>
      <c r="L120" s="165"/>
      <c r="M120" s="25"/>
    </row>
    <row r="121" spans="1:13" s="57" customFormat="1" outlineLevel="2" x14ac:dyDescent="0.25">
      <c r="A121" s="52">
        <v>60000510</v>
      </c>
      <c r="B121" s="49" t="s">
        <v>246</v>
      </c>
      <c r="C121" s="49">
        <v>93000294</v>
      </c>
      <c r="D121" s="49" t="s">
        <v>247</v>
      </c>
      <c r="E121" s="49" t="s">
        <v>248</v>
      </c>
      <c r="F121" s="109"/>
      <c r="G121" s="49" t="s">
        <v>405</v>
      </c>
      <c r="H121" s="51">
        <v>44501</v>
      </c>
      <c r="I121" s="51">
        <v>46143</v>
      </c>
      <c r="J121" s="49" t="s">
        <v>488</v>
      </c>
      <c r="K121" s="99">
        <v>1</v>
      </c>
      <c r="L121" s="49" t="s">
        <v>768</v>
      </c>
      <c r="M121" s="49"/>
    </row>
    <row r="122" spans="1:13" s="57" customFormat="1" outlineLevel="1" x14ac:dyDescent="0.25">
      <c r="A122" s="83"/>
      <c r="B122" s="25"/>
      <c r="C122" s="25"/>
      <c r="D122" s="25"/>
      <c r="E122" s="25"/>
      <c r="F122" s="25"/>
      <c r="G122" s="25"/>
      <c r="H122" s="24"/>
      <c r="I122" s="24"/>
      <c r="J122" s="84" t="s">
        <v>597</v>
      </c>
      <c r="K122" s="25">
        <f>SUBTOTAL(9,K121:K121)</f>
        <v>1</v>
      </c>
      <c r="L122" s="165"/>
      <c r="M122" s="25"/>
    </row>
    <row r="123" spans="1:13" s="57" customFormat="1" outlineLevel="2" x14ac:dyDescent="0.25">
      <c r="A123" s="52">
        <v>60000510</v>
      </c>
      <c r="B123" s="49" t="s">
        <v>246</v>
      </c>
      <c r="C123" s="49">
        <v>93000294</v>
      </c>
      <c r="D123" s="49" t="s">
        <v>247</v>
      </c>
      <c r="E123" s="49" t="s">
        <v>248</v>
      </c>
      <c r="F123" s="109"/>
      <c r="G123" s="49" t="s">
        <v>405</v>
      </c>
      <c r="H123" s="51">
        <v>44501</v>
      </c>
      <c r="I123" s="51">
        <v>46143</v>
      </c>
      <c r="J123" s="49" t="s">
        <v>249</v>
      </c>
      <c r="K123" s="99"/>
      <c r="L123" s="49"/>
      <c r="M123" s="49"/>
    </row>
    <row r="124" spans="1:13" s="57" customFormat="1" outlineLevel="1" x14ac:dyDescent="0.25">
      <c r="A124" s="83"/>
      <c r="B124" s="25"/>
      <c r="C124" s="25"/>
      <c r="D124" s="25"/>
      <c r="E124" s="25"/>
      <c r="F124" s="25"/>
      <c r="G124" s="25"/>
      <c r="H124" s="24"/>
      <c r="I124" s="24"/>
      <c r="J124" s="84" t="s">
        <v>598</v>
      </c>
      <c r="K124" s="25">
        <f>SUBTOTAL(9,K123:K123)</f>
        <v>0</v>
      </c>
      <c r="L124" s="165"/>
      <c r="M124" s="25"/>
    </row>
    <row r="125" spans="1:13" s="57" customFormat="1" outlineLevel="2" x14ac:dyDescent="0.25">
      <c r="A125" s="52">
        <v>60000510</v>
      </c>
      <c r="B125" s="49" t="s">
        <v>246</v>
      </c>
      <c r="C125" s="49">
        <v>93000294</v>
      </c>
      <c r="D125" s="49" t="s">
        <v>247</v>
      </c>
      <c r="E125" s="49" t="s">
        <v>248</v>
      </c>
      <c r="F125" s="109"/>
      <c r="G125" s="49" t="s">
        <v>405</v>
      </c>
      <c r="H125" s="51">
        <v>44501</v>
      </c>
      <c r="I125" s="51">
        <v>46143</v>
      </c>
      <c r="J125" s="49" t="s">
        <v>109</v>
      </c>
      <c r="K125" s="99"/>
      <c r="L125" s="49"/>
      <c r="M125" s="49"/>
    </row>
    <row r="126" spans="1:13" s="57" customFormat="1" outlineLevel="1" x14ac:dyDescent="0.25">
      <c r="A126" s="83"/>
      <c r="B126" s="25"/>
      <c r="C126" s="25"/>
      <c r="D126" s="25"/>
      <c r="E126" s="25"/>
      <c r="F126" s="25"/>
      <c r="G126" s="25"/>
      <c r="H126" s="24"/>
      <c r="I126" s="24"/>
      <c r="J126" s="84" t="s">
        <v>599</v>
      </c>
      <c r="K126" s="25">
        <f>SUBTOTAL(9,K125:K125)</f>
        <v>0</v>
      </c>
      <c r="L126" s="165"/>
      <c r="M126" s="25"/>
    </row>
    <row r="127" spans="1:13" s="57" customFormat="1" outlineLevel="2" x14ac:dyDescent="0.25">
      <c r="A127" s="52">
        <v>60000510</v>
      </c>
      <c r="B127" s="49" t="s">
        <v>246</v>
      </c>
      <c r="C127" s="49">
        <v>93000294</v>
      </c>
      <c r="D127" s="49" t="s">
        <v>247</v>
      </c>
      <c r="E127" s="49" t="s">
        <v>248</v>
      </c>
      <c r="F127" s="109"/>
      <c r="G127" s="49" t="s">
        <v>405</v>
      </c>
      <c r="H127" s="51">
        <v>44866</v>
      </c>
      <c r="I127" s="51">
        <v>45047</v>
      </c>
      <c r="J127" s="49" t="s">
        <v>26</v>
      </c>
      <c r="K127" s="99"/>
      <c r="L127" s="49"/>
      <c r="M127" s="49"/>
    </row>
    <row r="128" spans="1:13" s="57" customFormat="1" outlineLevel="1" x14ac:dyDescent="0.25">
      <c r="A128" s="83"/>
      <c r="B128" s="25"/>
      <c r="C128" s="25"/>
      <c r="D128" s="25"/>
      <c r="E128" s="25"/>
      <c r="F128" s="25"/>
      <c r="G128" s="25"/>
      <c r="H128" s="24"/>
      <c r="I128" s="24"/>
      <c r="J128" s="84" t="s">
        <v>600</v>
      </c>
      <c r="K128" s="25">
        <f>SUBTOTAL(9,K127:K127)</f>
        <v>0</v>
      </c>
      <c r="L128" s="165"/>
      <c r="M128" s="25"/>
    </row>
    <row r="129" spans="1:13" s="57" customFormat="1" outlineLevel="2" x14ac:dyDescent="0.25">
      <c r="A129" s="52">
        <v>60000510</v>
      </c>
      <c r="B129" s="49" t="s">
        <v>246</v>
      </c>
      <c r="C129" s="49">
        <v>93000294</v>
      </c>
      <c r="D129" s="49" t="s">
        <v>247</v>
      </c>
      <c r="E129" s="49" t="s">
        <v>248</v>
      </c>
      <c r="F129" s="109"/>
      <c r="G129" s="49" t="s">
        <v>405</v>
      </c>
      <c r="H129" s="51">
        <v>44501</v>
      </c>
      <c r="I129" s="51">
        <v>46143</v>
      </c>
      <c r="J129" s="49" t="s">
        <v>58</v>
      </c>
      <c r="K129" s="99"/>
      <c r="L129" s="49"/>
      <c r="M129" s="49"/>
    </row>
    <row r="130" spans="1:13" s="57" customFormat="1" outlineLevel="1" x14ac:dyDescent="0.25">
      <c r="A130" s="83"/>
      <c r="B130" s="25"/>
      <c r="C130" s="25"/>
      <c r="D130" s="25"/>
      <c r="E130" s="25"/>
      <c r="F130" s="25"/>
      <c r="G130" s="25"/>
      <c r="H130" s="24"/>
      <c r="I130" s="24"/>
      <c r="J130" s="84" t="s">
        <v>601</v>
      </c>
      <c r="K130" s="25">
        <f>SUBTOTAL(9,K129:K129)</f>
        <v>0</v>
      </c>
      <c r="L130" s="165"/>
      <c r="M130" s="25"/>
    </row>
    <row r="131" spans="1:13" s="57" customFormat="1" outlineLevel="2" x14ac:dyDescent="0.25">
      <c r="A131" s="52">
        <v>60000510</v>
      </c>
      <c r="B131" s="49" t="s">
        <v>246</v>
      </c>
      <c r="C131" s="49">
        <v>93000294</v>
      </c>
      <c r="D131" s="49" t="s">
        <v>247</v>
      </c>
      <c r="E131" s="49" t="s">
        <v>248</v>
      </c>
      <c r="F131" s="109"/>
      <c r="G131" s="49" t="s">
        <v>405</v>
      </c>
      <c r="H131" s="51">
        <v>44501</v>
      </c>
      <c r="I131" s="51">
        <v>46143</v>
      </c>
      <c r="J131" s="49" t="s">
        <v>250</v>
      </c>
      <c r="K131" s="99"/>
      <c r="L131" s="49"/>
      <c r="M131" s="49"/>
    </row>
    <row r="132" spans="1:13" s="57" customFormat="1" outlineLevel="1" x14ac:dyDescent="0.25">
      <c r="A132" s="83"/>
      <c r="B132" s="25"/>
      <c r="C132" s="25"/>
      <c r="D132" s="25"/>
      <c r="E132" s="25"/>
      <c r="F132" s="25"/>
      <c r="G132" s="25"/>
      <c r="H132" s="24"/>
      <c r="I132" s="24"/>
      <c r="J132" s="84" t="s">
        <v>602</v>
      </c>
      <c r="K132" s="25">
        <f>SUBTOTAL(9,K131:K131)</f>
        <v>0</v>
      </c>
      <c r="L132" s="165"/>
      <c r="M132" s="25"/>
    </row>
    <row r="133" spans="1:13" s="57" customFormat="1" outlineLevel="2" x14ac:dyDescent="0.25">
      <c r="A133" s="52">
        <v>60000510</v>
      </c>
      <c r="B133" s="49" t="s">
        <v>246</v>
      </c>
      <c r="C133" s="49">
        <v>43002025</v>
      </c>
      <c r="D133" s="49" t="s">
        <v>283</v>
      </c>
      <c r="E133" s="49" t="s">
        <v>284</v>
      </c>
      <c r="F133" s="109"/>
      <c r="G133" s="49" t="s">
        <v>47</v>
      </c>
      <c r="H133" s="51">
        <v>44136</v>
      </c>
      <c r="I133" s="51">
        <v>45778</v>
      </c>
      <c r="J133" s="49" t="s">
        <v>644</v>
      </c>
      <c r="K133" s="99"/>
      <c r="L133" s="49"/>
      <c r="M133" s="49"/>
    </row>
    <row r="134" spans="1:13" s="57" customFormat="1" outlineLevel="1" x14ac:dyDescent="0.25">
      <c r="A134" s="83"/>
      <c r="B134" s="25"/>
      <c r="C134" s="25"/>
      <c r="D134" s="25"/>
      <c r="E134" s="25"/>
      <c r="F134" s="25"/>
      <c r="G134" s="25"/>
      <c r="H134" s="24"/>
      <c r="I134" s="24"/>
      <c r="J134" s="84" t="s">
        <v>645</v>
      </c>
      <c r="K134" s="25">
        <f>SUBTOTAL(9,K133:K133)</f>
        <v>0</v>
      </c>
      <c r="L134" s="165"/>
      <c r="M134" s="25"/>
    </row>
    <row r="135" spans="1:13" s="57" customFormat="1" outlineLevel="2" x14ac:dyDescent="0.25">
      <c r="A135" s="52">
        <v>60000510</v>
      </c>
      <c r="B135" s="49" t="s">
        <v>246</v>
      </c>
      <c r="C135" s="49">
        <v>43002025</v>
      </c>
      <c r="D135" s="49" t="s">
        <v>283</v>
      </c>
      <c r="E135" s="49" t="s">
        <v>284</v>
      </c>
      <c r="F135" s="109"/>
      <c r="G135" s="49" t="s">
        <v>411</v>
      </c>
      <c r="H135" s="51">
        <v>44501</v>
      </c>
      <c r="I135" s="51">
        <v>46143</v>
      </c>
      <c r="J135" s="49" t="s">
        <v>62</v>
      </c>
      <c r="K135" s="99">
        <v>1</v>
      </c>
      <c r="L135" s="49"/>
      <c r="M135" s="49"/>
    </row>
    <row r="136" spans="1:13" s="57" customFormat="1" outlineLevel="1" x14ac:dyDescent="0.25">
      <c r="A136" s="83"/>
      <c r="B136" s="25"/>
      <c r="C136" s="25"/>
      <c r="D136" s="25"/>
      <c r="E136" s="25"/>
      <c r="F136" s="25"/>
      <c r="G136" s="25"/>
      <c r="H136" s="24"/>
      <c r="I136" s="24"/>
      <c r="J136" s="84" t="s">
        <v>603</v>
      </c>
      <c r="K136" s="25">
        <f>SUBTOTAL(9,K135:K135)</f>
        <v>1</v>
      </c>
      <c r="L136" s="165"/>
      <c r="M136" s="25"/>
    </row>
    <row r="137" spans="1:13" s="57" customFormat="1" outlineLevel="2" x14ac:dyDescent="0.25">
      <c r="A137" s="52">
        <v>60000510</v>
      </c>
      <c r="B137" s="49" t="s">
        <v>246</v>
      </c>
      <c r="C137" s="49">
        <v>43002025</v>
      </c>
      <c r="D137" s="49" t="s">
        <v>283</v>
      </c>
      <c r="E137" s="49" t="s">
        <v>284</v>
      </c>
      <c r="F137" s="109"/>
      <c r="G137" s="49" t="s">
        <v>421</v>
      </c>
      <c r="H137" s="51">
        <v>44136</v>
      </c>
      <c r="I137" s="51">
        <v>45778</v>
      </c>
      <c r="J137" s="49" t="s">
        <v>285</v>
      </c>
      <c r="K137" s="99"/>
      <c r="L137" s="49"/>
      <c r="M137" s="49"/>
    </row>
    <row r="138" spans="1:13" s="57" customFormat="1" outlineLevel="1" x14ac:dyDescent="0.25">
      <c r="A138" s="83"/>
      <c r="B138" s="25"/>
      <c r="C138" s="25"/>
      <c r="D138" s="25"/>
      <c r="E138" s="25"/>
      <c r="F138" s="25"/>
      <c r="G138" s="25"/>
      <c r="H138" s="24"/>
      <c r="I138" s="24"/>
      <c r="J138" s="84" t="s">
        <v>604</v>
      </c>
      <c r="K138" s="25">
        <f>SUBTOTAL(9,K137:K137)</f>
        <v>0</v>
      </c>
      <c r="L138" s="165"/>
      <c r="M138" s="25"/>
    </row>
    <row r="139" spans="1:13" s="57" customFormat="1" outlineLevel="2" x14ac:dyDescent="0.25">
      <c r="A139" s="52">
        <v>60000510</v>
      </c>
      <c r="B139" s="49" t="s">
        <v>246</v>
      </c>
      <c r="C139" s="49">
        <v>43002025</v>
      </c>
      <c r="D139" s="49" t="s">
        <v>283</v>
      </c>
      <c r="E139" s="49" t="s">
        <v>284</v>
      </c>
      <c r="F139" s="109"/>
      <c r="G139" s="49" t="s">
        <v>425</v>
      </c>
      <c r="H139" s="51">
        <v>43770</v>
      </c>
      <c r="I139" s="51">
        <v>45413</v>
      </c>
      <c r="J139" s="49" t="s">
        <v>644</v>
      </c>
      <c r="K139" s="99"/>
      <c r="L139" s="49"/>
      <c r="M139" s="49"/>
    </row>
    <row r="140" spans="1:13" s="57" customFormat="1" outlineLevel="1" x14ac:dyDescent="0.25">
      <c r="A140" s="83"/>
      <c r="B140" s="25"/>
      <c r="C140" s="25"/>
      <c r="D140" s="25"/>
      <c r="E140" s="25"/>
      <c r="F140" s="25"/>
      <c r="G140" s="25"/>
      <c r="H140" s="24"/>
      <c r="I140" s="24"/>
      <c r="J140" s="84" t="s">
        <v>645</v>
      </c>
      <c r="K140" s="25">
        <f>SUBTOTAL(9,K139:K139)</f>
        <v>0</v>
      </c>
      <c r="L140" s="165"/>
      <c r="M140" s="25"/>
    </row>
    <row r="141" spans="1:13" s="57" customFormat="1" outlineLevel="2" x14ac:dyDescent="0.25">
      <c r="A141" s="52">
        <v>60000510</v>
      </c>
      <c r="B141" s="49" t="s">
        <v>246</v>
      </c>
      <c r="C141" s="49">
        <v>43001568</v>
      </c>
      <c r="D141" s="49" t="s">
        <v>184</v>
      </c>
      <c r="E141" s="50" t="s">
        <v>259</v>
      </c>
      <c r="F141" s="107"/>
      <c r="G141" s="49" t="s">
        <v>418</v>
      </c>
      <c r="H141" s="51">
        <v>44501</v>
      </c>
      <c r="I141" s="51">
        <v>46143</v>
      </c>
      <c r="J141" s="49" t="s">
        <v>487</v>
      </c>
      <c r="K141" s="99">
        <v>1</v>
      </c>
      <c r="L141" s="49" t="s">
        <v>768</v>
      </c>
      <c r="M141" s="49"/>
    </row>
    <row r="142" spans="1:13" s="57" customFormat="1" outlineLevel="1" x14ac:dyDescent="0.25">
      <c r="A142" s="83"/>
      <c r="B142" s="25"/>
      <c r="C142" s="25"/>
      <c r="D142" s="25"/>
      <c r="E142" s="27"/>
      <c r="F142" s="27"/>
      <c r="G142" s="25"/>
      <c r="H142" s="24"/>
      <c r="I142" s="24"/>
      <c r="J142" s="84" t="s">
        <v>605</v>
      </c>
      <c r="K142" s="25">
        <f>SUBTOTAL(9,K141:K141)</f>
        <v>1</v>
      </c>
      <c r="L142" s="165"/>
      <c r="M142" s="25"/>
    </row>
    <row r="143" spans="1:13" s="57" customFormat="1" outlineLevel="2" x14ac:dyDescent="0.25">
      <c r="A143" s="52">
        <v>60000510</v>
      </c>
      <c r="B143" s="49" t="s">
        <v>246</v>
      </c>
      <c r="C143" s="49">
        <v>43001568</v>
      </c>
      <c r="D143" s="49" t="s">
        <v>184</v>
      </c>
      <c r="E143" s="50" t="s">
        <v>259</v>
      </c>
      <c r="F143" s="107"/>
      <c r="G143" s="49" t="s">
        <v>393</v>
      </c>
      <c r="H143" s="51">
        <v>44501</v>
      </c>
      <c r="I143" s="51">
        <v>46143</v>
      </c>
      <c r="J143" s="49" t="s">
        <v>644</v>
      </c>
      <c r="K143" s="99"/>
      <c r="L143" s="49"/>
      <c r="M143" s="49"/>
    </row>
    <row r="144" spans="1:13" s="57" customFormat="1" outlineLevel="2" x14ac:dyDescent="0.25">
      <c r="A144" s="52">
        <v>60000510</v>
      </c>
      <c r="B144" s="49" t="s">
        <v>246</v>
      </c>
      <c r="C144" s="49">
        <v>43001568</v>
      </c>
      <c r="D144" s="49" t="s">
        <v>184</v>
      </c>
      <c r="E144" s="50" t="s">
        <v>259</v>
      </c>
      <c r="F144" s="107"/>
      <c r="G144" s="49" t="s">
        <v>47</v>
      </c>
      <c r="H144" s="51">
        <v>44501</v>
      </c>
      <c r="I144" s="51">
        <v>46143</v>
      </c>
      <c r="J144" s="49" t="s">
        <v>644</v>
      </c>
      <c r="K144" s="99"/>
      <c r="L144" s="49"/>
      <c r="M144" s="49"/>
    </row>
    <row r="145" spans="1:13" s="57" customFormat="1" outlineLevel="2" x14ac:dyDescent="0.25">
      <c r="A145" s="52">
        <v>60000510</v>
      </c>
      <c r="B145" s="49" t="s">
        <v>246</v>
      </c>
      <c r="C145" s="49">
        <v>43001568</v>
      </c>
      <c r="D145" s="49" t="s">
        <v>184</v>
      </c>
      <c r="E145" s="50" t="s">
        <v>259</v>
      </c>
      <c r="F145" s="107"/>
      <c r="G145" s="49" t="s">
        <v>401</v>
      </c>
      <c r="H145" s="51">
        <v>44501</v>
      </c>
      <c r="I145" s="51">
        <v>46143</v>
      </c>
      <c r="J145" s="49" t="s">
        <v>644</v>
      </c>
      <c r="K145" s="99"/>
      <c r="L145" s="49"/>
      <c r="M145" s="49"/>
    </row>
    <row r="146" spans="1:13" s="57" customFormat="1" outlineLevel="1" x14ac:dyDescent="0.25">
      <c r="A146" s="83"/>
      <c r="B146" s="25"/>
      <c r="C146" s="25"/>
      <c r="D146" s="25"/>
      <c r="E146" s="27"/>
      <c r="F146" s="27"/>
      <c r="G146" s="25"/>
      <c r="H146" s="24"/>
      <c r="I146" s="24"/>
      <c r="J146" s="84" t="s">
        <v>645</v>
      </c>
      <c r="K146" s="25">
        <f>SUBTOTAL(9,K143:K145)</f>
        <v>0</v>
      </c>
      <c r="L146" s="165"/>
      <c r="M146" s="25"/>
    </row>
    <row r="147" spans="1:13" s="57" customFormat="1" outlineLevel="2" x14ac:dyDescent="0.25">
      <c r="A147" s="52">
        <v>60000510</v>
      </c>
      <c r="B147" s="49" t="s">
        <v>246</v>
      </c>
      <c r="C147" s="49">
        <v>43001568</v>
      </c>
      <c r="D147" s="49" t="s">
        <v>184</v>
      </c>
      <c r="E147" s="50" t="s">
        <v>259</v>
      </c>
      <c r="F147" s="107"/>
      <c r="G147" s="49" t="s">
        <v>418</v>
      </c>
      <c r="H147" s="51">
        <v>44501</v>
      </c>
      <c r="I147" s="51">
        <v>46143</v>
      </c>
      <c r="J147" s="49" t="s">
        <v>260</v>
      </c>
      <c r="K147" s="99"/>
      <c r="L147" s="49"/>
      <c r="M147" s="49"/>
    </row>
    <row r="148" spans="1:13" s="57" customFormat="1" outlineLevel="1" x14ac:dyDescent="0.25">
      <c r="A148" s="83"/>
      <c r="B148" s="25"/>
      <c r="C148" s="25"/>
      <c r="D148" s="25"/>
      <c r="E148" s="27"/>
      <c r="F148" s="27"/>
      <c r="G148" s="25"/>
      <c r="H148" s="24"/>
      <c r="I148" s="24"/>
      <c r="J148" s="84" t="s">
        <v>606</v>
      </c>
      <c r="K148" s="25">
        <f>SUBTOTAL(9,K147:K147)</f>
        <v>0</v>
      </c>
      <c r="L148" s="165"/>
      <c r="M148" s="25"/>
    </row>
    <row r="149" spans="1:13" s="57" customFormat="1" outlineLevel="2" x14ac:dyDescent="0.25">
      <c r="A149" s="52">
        <v>60000510</v>
      </c>
      <c r="B149" s="49" t="s">
        <v>246</v>
      </c>
      <c r="C149" s="49">
        <v>43001568</v>
      </c>
      <c r="D149" s="49" t="s">
        <v>184</v>
      </c>
      <c r="E149" s="50" t="s">
        <v>259</v>
      </c>
      <c r="F149" s="107"/>
      <c r="G149" s="49" t="s">
        <v>418</v>
      </c>
      <c r="H149" s="51">
        <v>44501</v>
      </c>
      <c r="I149" s="51">
        <v>46143</v>
      </c>
      <c r="J149" s="49" t="s">
        <v>39</v>
      </c>
      <c r="K149" s="99">
        <v>3</v>
      </c>
      <c r="L149" s="49"/>
      <c r="M149" s="49"/>
    </row>
    <row r="150" spans="1:13" s="57" customFormat="1" outlineLevel="1" x14ac:dyDescent="0.25">
      <c r="A150" s="83"/>
      <c r="B150" s="25"/>
      <c r="C150" s="25"/>
      <c r="D150" s="25"/>
      <c r="E150" s="27"/>
      <c r="F150" s="27"/>
      <c r="G150" s="25"/>
      <c r="H150" s="24"/>
      <c r="I150" s="24"/>
      <c r="J150" s="84" t="s">
        <v>581</v>
      </c>
      <c r="K150" s="25">
        <f>SUBTOTAL(9,K149:K149)</f>
        <v>3</v>
      </c>
      <c r="L150" s="165"/>
      <c r="M150" s="25"/>
    </row>
    <row r="151" spans="1:13" s="57" customFormat="1" outlineLevel="2" x14ac:dyDescent="0.25">
      <c r="A151" s="52">
        <v>60000510</v>
      </c>
      <c r="B151" s="49" t="s">
        <v>246</v>
      </c>
      <c r="C151" s="49">
        <v>43001424</v>
      </c>
      <c r="D151" s="49" t="s">
        <v>289</v>
      </c>
      <c r="E151" s="49" t="s">
        <v>290</v>
      </c>
      <c r="F151" s="109"/>
      <c r="G151" s="49" t="s">
        <v>67</v>
      </c>
      <c r="H151" s="51">
        <v>44501</v>
      </c>
      <c r="I151" s="51">
        <v>46143</v>
      </c>
      <c r="J151" s="49" t="s">
        <v>644</v>
      </c>
      <c r="K151" s="99"/>
      <c r="L151" s="49"/>
      <c r="M151" s="49"/>
    </row>
    <row r="152" spans="1:13" s="57" customFormat="1" outlineLevel="1" x14ac:dyDescent="0.25">
      <c r="A152" s="83"/>
      <c r="B152" s="25"/>
      <c r="C152" s="25"/>
      <c r="D152" s="25"/>
      <c r="E152" s="25"/>
      <c r="F152" s="25"/>
      <c r="G152" s="25"/>
      <c r="H152" s="24"/>
      <c r="I152" s="24"/>
      <c r="J152" s="84" t="s">
        <v>645</v>
      </c>
      <c r="K152" s="25">
        <f>SUBTOTAL(9,K151:K151)</f>
        <v>0</v>
      </c>
      <c r="L152" s="165"/>
      <c r="M152" s="25"/>
    </row>
    <row r="153" spans="1:13" s="57" customFormat="1" outlineLevel="2" x14ac:dyDescent="0.25">
      <c r="A153" s="52">
        <v>60000510</v>
      </c>
      <c r="B153" s="49" t="s">
        <v>246</v>
      </c>
      <c r="C153" s="49">
        <v>43001424</v>
      </c>
      <c r="D153" s="49" t="s">
        <v>289</v>
      </c>
      <c r="E153" s="49" t="s">
        <v>290</v>
      </c>
      <c r="F153" s="109"/>
      <c r="G153" s="49" t="s">
        <v>420</v>
      </c>
      <c r="H153" s="51">
        <v>44501</v>
      </c>
      <c r="I153" s="51">
        <v>46143</v>
      </c>
      <c r="J153" s="49" t="s">
        <v>291</v>
      </c>
      <c r="K153" s="99"/>
      <c r="L153" s="49"/>
      <c r="M153" s="49"/>
    </row>
    <row r="154" spans="1:13" s="57" customFormat="1" outlineLevel="1" x14ac:dyDescent="0.25">
      <c r="A154" s="83"/>
      <c r="B154" s="25"/>
      <c r="C154" s="25"/>
      <c r="D154" s="25"/>
      <c r="E154" s="25"/>
      <c r="F154" s="25"/>
      <c r="G154" s="25"/>
      <c r="H154" s="24"/>
      <c r="I154" s="24"/>
      <c r="J154" s="84" t="s">
        <v>607</v>
      </c>
      <c r="K154" s="25">
        <f>SUBTOTAL(9,K153:K153)</f>
        <v>0</v>
      </c>
      <c r="L154" s="165"/>
      <c r="M154" s="25"/>
    </row>
    <row r="155" spans="1:13" s="57" customFormat="1" outlineLevel="2" x14ac:dyDescent="0.25">
      <c r="A155" s="52">
        <v>60000510</v>
      </c>
      <c r="B155" s="49" t="s">
        <v>246</v>
      </c>
      <c r="C155" s="49">
        <v>43001424</v>
      </c>
      <c r="D155" s="49" t="s">
        <v>289</v>
      </c>
      <c r="E155" s="49" t="s">
        <v>290</v>
      </c>
      <c r="F155" s="109"/>
      <c r="G155" s="49" t="s">
        <v>414</v>
      </c>
      <c r="H155" s="51">
        <v>44501</v>
      </c>
      <c r="I155" s="51">
        <v>46143</v>
      </c>
      <c r="J155" s="49" t="s">
        <v>496</v>
      </c>
      <c r="K155" s="99">
        <v>1</v>
      </c>
      <c r="L155" s="49"/>
      <c r="M155" s="49"/>
    </row>
    <row r="156" spans="1:13" s="57" customFormat="1" outlineLevel="1" x14ac:dyDescent="0.25">
      <c r="A156" s="83"/>
      <c r="B156" s="25"/>
      <c r="C156" s="25"/>
      <c r="D156" s="25"/>
      <c r="E156" s="25"/>
      <c r="F156" s="25"/>
      <c r="G156" s="25"/>
      <c r="H156" s="24"/>
      <c r="I156" s="24"/>
      <c r="J156" s="84" t="s">
        <v>608</v>
      </c>
      <c r="K156" s="25">
        <f>SUBTOTAL(9,K155:K155)</f>
        <v>1</v>
      </c>
      <c r="L156" s="165"/>
      <c r="M156" s="25"/>
    </row>
    <row r="157" spans="1:13" s="57" customFormat="1" outlineLevel="2" x14ac:dyDescent="0.25">
      <c r="A157" s="52">
        <v>60000510</v>
      </c>
      <c r="B157" s="49" t="s">
        <v>246</v>
      </c>
      <c r="C157" s="49">
        <v>43001402</v>
      </c>
      <c r="D157" s="49" t="s">
        <v>292</v>
      </c>
      <c r="E157" s="49" t="s">
        <v>293</v>
      </c>
      <c r="F157" s="109"/>
      <c r="G157" s="49" t="s">
        <v>67</v>
      </c>
      <c r="H157" s="51">
        <v>43405</v>
      </c>
      <c r="I157" s="51">
        <v>45047</v>
      </c>
      <c r="J157" s="49" t="s">
        <v>644</v>
      </c>
      <c r="K157" s="99"/>
      <c r="L157" s="49"/>
      <c r="M157" s="49"/>
    </row>
    <row r="158" spans="1:13" s="57" customFormat="1" outlineLevel="2" x14ac:dyDescent="0.25">
      <c r="A158" s="52">
        <v>60000510</v>
      </c>
      <c r="B158" s="49" t="s">
        <v>246</v>
      </c>
      <c r="C158" s="49">
        <v>43001402</v>
      </c>
      <c r="D158" s="49" t="s">
        <v>292</v>
      </c>
      <c r="E158" s="49" t="s">
        <v>293</v>
      </c>
      <c r="F158" s="109"/>
      <c r="G158" s="49" t="s">
        <v>394</v>
      </c>
      <c r="H158" s="51">
        <v>43405</v>
      </c>
      <c r="I158" s="51">
        <v>45047</v>
      </c>
      <c r="J158" s="49" t="s">
        <v>644</v>
      </c>
      <c r="K158" s="99"/>
      <c r="L158" s="49"/>
      <c r="M158" s="49"/>
    </row>
    <row r="159" spans="1:13" s="57" customFormat="1" outlineLevel="1" x14ac:dyDescent="0.25">
      <c r="A159" s="83"/>
      <c r="B159" s="25"/>
      <c r="C159" s="25"/>
      <c r="D159" s="25"/>
      <c r="E159" s="25"/>
      <c r="F159" s="25"/>
      <c r="G159" s="25"/>
      <c r="H159" s="24"/>
      <c r="I159" s="24"/>
      <c r="J159" s="84" t="s">
        <v>645</v>
      </c>
      <c r="K159" s="25">
        <f>SUBTOTAL(9,K157:K158)</f>
        <v>0</v>
      </c>
      <c r="L159" s="165"/>
      <c r="M159" s="25"/>
    </row>
    <row r="160" spans="1:13" s="57" customFormat="1" outlineLevel="2" x14ac:dyDescent="0.25">
      <c r="A160" s="52">
        <v>60000510</v>
      </c>
      <c r="B160" s="49" t="s">
        <v>246</v>
      </c>
      <c r="C160" s="49">
        <v>43001402</v>
      </c>
      <c r="D160" s="49" t="s">
        <v>292</v>
      </c>
      <c r="E160" s="49" t="s">
        <v>293</v>
      </c>
      <c r="F160" s="109"/>
      <c r="G160" s="49" t="s">
        <v>414</v>
      </c>
      <c r="H160" s="51">
        <v>43405</v>
      </c>
      <c r="I160" s="51">
        <v>45047</v>
      </c>
      <c r="J160" s="49" t="s">
        <v>69</v>
      </c>
      <c r="K160" s="99">
        <v>2</v>
      </c>
      <c r="L160" s="49"/>
      <c r="M160" s="49"/>
    </row>
    <row r="161" spans="1:13" s="57" customFormat="1" outlineLevel="1" x14ac:dyDescent="0.25">
      <c r="A161" s="83"/>
      <c r="B161" s="25"/>
      <c r="C161" s="25"/>
      <c r="D161" s="25"/>
      <c r="E161" s="25"/>
      <c r="F161" s="25"/>
      <c r="G161" s="25"/>
      <c r="H161" s="24"/>
      <c r="I161" s="24"/>
      <c r="J161" s="84" t="s">
        <v>609</v>
      </c>
      <c r="K161" s="25">
        <f>SUBTOTAL(9,K160:K160)</f>
        <v>2</v>
      </c>
      <c r="L161" s="165"/>
      <c r="M161" s="25"/>
    </row>
    <row r="162" spans="1:13" s="57" customFormat="1" outlineLevel="2" x14ac:dyDescent="0.25">
      <c r="A162" s="52">
        <v>60000510</v>
      </c>
      <c r="B162" s="49" t="s">
        <v>246</v>
      </c>
      <c r="C162" s="49">
        <v>43000639</v>
      </c>
      <c r="D162" s="49" t="s">
        <v>268</v>
      </c>
      <c r="E162" s="49" t="s">
        <v>269</v>
      </c>
      <c r="F162" s="109"/>
      <c r="G162" s="49" t="s">
        <v>47</v>
      </c>
      <c r="H162" s="51">
        <v>43405</v>
      </c>
      <c r="I162" s="51">
        <v>45047</v>
      </c>
      <c r="J162" s="49" t="s">
        <v>644</v>
      </c>
      <c r="K162" s="99"/>
      <c r="L162" s="49"/>
      <c r="M162" s="49"/>
    </row>
    <row r="163" spans="1:13" s="57" customFormat="1" outlineLevel="2" x14ac:dyDescent="0.25">
      <c r="A163" s="52">
        <v>60000510</v>
      </c>
      <c r="B163" s="49" t="s">
        <v>246</v>
      </c>
      <c r="C163" s="49">
        <v>43000639</v>
      </c>
      <c r="D163" s="49" t="s">
        <v>268</v>
      </c>
      <c r="E163" s="49" t="s">
        <v>269</v>
      </c>
      <c r="F163" s="109"/>
      <c r="G163" s="49" t="s">
        <v>316</v>
      </c>
      <c r="H163" s="51">
        <v>43405</v>
      </c>
      <c r="I163" s="51">
        <v>45047</v>
      </c>
      <c r="J163" s="49" t="s">
        <v>644</v>
      </c>
      <c r="K163" s="99"/>
      <c r="L163" s="49"/>
      <c r="M163" s="49"/>
    </row>
    <row r="164" spans="1:13" s="57" customFormat="1" outlineLevel="2" x14ac:dyDescent="0.25">
      <c r="A164" s="52">
        <v>60000510</v>
      </c>
      <c r="B164" s="49" t="s">
        <v>246</v>
      </c>
      <c r="C164" s="49">
        <v>43000639</v>
      </c>
      <c r="D164" s="49" t="s">
        <v>268</v>
      </c>
      <c r="E164" s="49" t="s">
        <v>269</v>
      </c>
      <c r="F164" s="109"/>
      <c r="G164" s="49" t="s">
        <v>396</v>
      </c>
      <c r="H164" s="51">
        <v>43405</v>
      </c>
      <c r="I164" s="51">
        <v>45047</v>
      </c>
      <c r="J164" s="49" t="s">
        <v>644</v>
      </c>
      <c r="K164" s="99"/>
      <c r="L164" s="49"/>
      <c r="M164" s="49"/>
    </row>
    <row r="165" spans="1:13" s="57" customFormat="1" outlineLevel="1" x14ac:dyDescent="0.25">
      <c r="A165" s="83"/>
      <c r="B165" s="25"/>
      <c r="C165" s="25"/>
      <c r="D165" s="25"/>
      <c r="E165" s="25"/>
      <c r="F165" s="25"/>
      <c r="G165" s="25"/>
      <c r="H165" s="24"/>
      <c r="I165" s="24"/>
      <c r="J165" s="84" t="s">
        <v>645</v>
      </c>
      <c r="K165" s="25">
        <f>SUBTOTAL(9,K162:K164)</f>
        <v>0</v>
      </c>
      <c r="L165" s="165"/>
      <c r="M165" s="25"/>
    </row>
    <row r="166" spans="1:13" s="57" customFormat="1" outlineLevel="2" x14ac:dyDescent="0.25">
      <c r="A166" s="52">
        <v>60000510</v>
      </c>
      <c r="B166" s="49" t="s">
        <v>246</v>
      </c>
      <c r="C166" s="49">
        <v>43000639</v>
      </c>
      <c r="D166" s="49" t="s">
        <v>268</v>
      </c>
      <c r="E166" s="49" t="s">
        <v>269</v>
      </c>
      <c r="F166" s="109"/>
      <c r="G166" s="49" t="s">
        <v>412</v>
      </c>
      <c r="H166" s="51">
        <v>43405</v>
      </c>
      <c r="I166" s="51">
        <v>45047</v>
      </c>
      <c r="J166" s="49" t="s">
        <v>270</v>
      </c>
      <c r="K166" s="99">
        <v>2</v>
      </c>
      <c r="L166" s="49"/>
      <c r="M166" s="49"/>
    </row>
    <row r="167" spans="1:13" s="57" customFormat="1" outlineLevel="1" x14ac:dyDescent="0.25">
      <c r="A167" s="83"/>
      <c r="B167" s="25"/>
      <c r="C167" s="25"/>
      <c r="D167" s="25"/>
      <c r="E167" s="25"/>
      <c r="F167" s="25"/>
      <c r="G167" s="25"/>
      <c r="H167" s="24"/>
      <c r="I167" s="24"/>
      <c r="J167" s="84" t="s">
        <v>610</v>
      </c>
      <c r="K167" s="25">
        <f>SUBTOTAL(9,K166:K166)</f>
        <v>2</v>
      </c>
      <c r="L167" s="165"/>
      <c r="M167" s="25"/>
    </row>
    <row r="168" spans="1:13" s="57" customFormat="1" outlineLevel="2" x14ac:dyDescent="0.25">
      <c r="A168" s="52">
        <v>60000510</v>
      </c>
      <c r="B168" s="49" t="s">
        <v>246</v>
      </c>
      <c r="C168" s="49">
        <v>43000639</v>
      </c>
      <c r="D168" s="49" t="s">
        <v>268</v>
      </c>
      <c r="E168" s="49" t="s">
        <v>269</v>
      </c>
      <c r="F168" s="109"/>
      <c r="G168" s="49" t="s">
        <v>412</v>
      </c>
      <c r="H168" s="51">
        <v>43405</v>
      </c>
      <c r="I168" s="51">
        <v>45047</v>
      </c>
      <c r="J168" s="49" t="s">
        <v>492</v>
      </c>
      <c r="K168" s="99"/>
      <c r="L168" s="49"/>
      <c r="M168" s="49"/>
    </row>
    <row r="169" spans="1:13" s="57" customFormat="1" outlineLevel="1" x14ac:dyDescent="0.25">
      <c r="A169" s="83"/>
      <c r="B169" s="25"/>
      <c r="C169" s="25"/>
      <c r="D169" s="25"/>
      <c r="E169" s="25"/>
      <c r="F169" s="25"/>
      <c r="G169" s="25"/>
      <c r="H169" s="24"/>
      <c r="I169" s="24"/>
      <c r="J169" s="84" t="s">
        <v>611</v>
      </c>
      <c r="K169" s="25">
        <f>SUBTOTAL(9,K168:K168)</f>
        <v>0</v>
      </c>
      <c r="L169" s="165"/>
      <c r="M169" s="25"/>
    </row>
    <row r="170" spans="1:13" s="57" customFormat="1" outlineLevel="2" x14ac:dyDescent="0.25">
      <c r="A170" s="52">
        <v>60000510</v>
      </c>
      <c r="B170" s="49" t="s">
        <v>246</v>
      </c>
      <c r="C170" s="49">
        <v>43000639</v>
      </c>
      <c r="D170" s="49" t="s">
        <v>268</v>
      </c>
      <c r="E170" s="49" t="s">
        <v>269</v>
      </c>
      <c r="F170" s="109"/>
      <c r="G170" s="49" t="s">
        <v>412</v>
      </c>
      <c r="H170" s="51">
        <v>43405</v>
      </c>
      <c r="I170" s="51">
        <v>45047</v>
      </c>
      <c r="J170" s="49" t="s">
        <v>144</v>
      </c>
      <c r="K170" s="99"/>
      <c r="L170" s="49"/>
      <c r="M170" s="49"/>
    </row>
    <row r="171" spans="1:13" s="57" customFormat="1" outlineLevel="1" x14ac:dyDescent="0.25">
      <c r="A171" s="83"/>
      <c r="B171" s="25"/>
      <c r="C171" s="25"/>
      <c r="D171" s="25"/>
      <c r="E171" s="25"/>
      <c r="F171" s="25"/>
      <c r="G171" s="25"/>
      <c r="H171" s="24"/>
      <c r="I171" s="24"/>
      <c r="J171" s="84" t="s">
        <v>589</v>
      </c>
      <c r="K171" s="25">
        <f>SUBTOTAL(9,K170:K170)</f>
        <v>0</v>
      </c>
      <c r="L171" s="165"/>
      <c r="M171" s="25"/>
    </row>
    <row r="172" spans="1:13" s="57" customFormat="1" outlineLevel="2" x14ac:dyDescent="0.25">
      <c r="A172" s="52">
        <v>60000510</v>
      </c>
      <c r="B172" s="49" t="s">
        <v>246</v>
      </c>
      <c r="C172" s="49">
        <v>43000639</v>
      </c>
      <c r="D172" s="49" t="s">
        <v>268</v>
      </c>
      <c r="E172" s="49" t="s">
        <v>269</v>
      </c>
      <c r="F172" s="109"/>
      <c r="G172" s="49" t="s">
        <v>412</v>
      </c>
      <c r="H172" s="51">
        <v>43405</v>
      </c>
      <c r="I172" s="51">
        <v>45047</v>
      </c>
      <c r="J172" s="49" t="s">
        <v>143</v>
      </c>
      <c r="K172" s="99"/>
      <c r="L172" s="49"/>
      <c r="M172" s="49"/>
    </row>
    <row r="173" spans="1:13" s="57" customFormat="1" outlineLevel="1" x14ac:dyDescent="0.25">
      <c r="A173" s="83"/>
      <c r="B173" s="25"/>
      <c r="C173" s="25"/>
      <c r="D173" s="25"/>
      <c r="E173" s="25"/>
      <c r="F173" s="25"/>
      <c r="G173" s="25"/>
      <c r="H173" s="24"/>
      <c r="I173" s="24"/>
      <c r="J173" s="84" t="s">
        <v>612</v>
      </c>
      <c r="K173" s="25">
        <f>SUBTOTAL(9,K172:K172)</f>
        <v>0</v>
      </c>
      <c r="L173" s="165"/>
      <c r="M173" s="25"/>
    </row>
    <row r="174" spans="1:13" s="57" customFormat="1" outlineLevel="2" x14ac:dyDescent="0.25">
      <c r="A174" s="52">
        <v>60000510</v>
      </c>
      <c r="B174" s="49" t="s">
        <v>246</v>
      </c>
      <c r="C174" s="49">
        <v>43000639</v>
      </c>
      <c r="D174" s="49" t="s">
        <v>268</v>
      </c>
      <c r="E174" s="49" t="s">
        <v>269</v>
      </c>
      <c r="F174" s="109"/>
      <c r="G174" s="49" t="s">
        <v>412</v>
      </c>
      <c r="H174" s="51">
        <v>43405</v>
      </c>
      <c r="I174" s="51">
        <v>45047</v>
      </c>
      <c r="J174" s="49" t="s">
        <v>271</v>
      </c>
      <c r="K174" s="99"/>
      <c r="L174" s="49"/>
      <c r="M174" s="49"/>
    </row>
    <row r="175" spans="1:13" s="57" customFormat="1" outlineLevel="1" x14ac:dyDescent="0.25">
      <c r="A175" s="83"/>
      <c r="B175" s="25"/>
      <c r="C175" s="25"/>
      <c r="D175" s="25"/>
      <c r="E175" s="25"/>
      <c r="F175" s="25"/>
      <c r="G175" s="25"/>
      <c r="H175" s="24"/>
      <c r="I175" s="24"/>
      <c r="J175" s="84" t="s">
        <v>613</v>
      </c>
      <c r="K175" s="25">
        <f>SUBTOTAL(9,K174:K174)</f>
        <v>0</v>
      </c>
      <c r="L175" s="165"/>
      <c r="M175" s="25"/>
    </row>
    <row r="176" spans="1:13" s="57" customFormat="1" outlineLevel="2" x14ac:dyDescent="0.25">
      <c r="A176" s="52">
        <v>60000510</v>
      </c>
      <c r="B176" s="49" t="s">
        <v>246</v>
      </c>
      <c r="C176" s="49">
        <v>43000639</v>
      </c>
      <c r="D176" s="49" t="s">
        <v>268</v>
      </c>
      <c r="E176" s="49" t="s">
        <v>269</v>
      </c>
      <c r="F176" s="109"/>
      <c r="G176" s="49" t="s">
        <v>412</v>
      </c>
      <c r="H176" s="51">
        <v>43405</v>
      </c>
      <c r="I176" s="51">
        <v>45047</v>
      </c>
      <c r="J176" s="49" t="s">
        <v>272</v>
      </c>
      <c r="K176" s="99"/>
      <c r="L176" s="49"/>
      <c r="M176" s="49"/>
    </row>
    <row r="177" spans="1:13" s="57" customFormat="1" outlineLevel="1" x14ac:dyDescent="0.25">
      <c r="A177" s="83"/>
      <c r="B177" s="25"/>
      <c r="C177" s="25"/>
      <c r="D177" s="25"/>
      <c r="E177" s="25"/>
      <c r="F177" s="25"/>
      <c r="G177" s="25"/>
      <c r="H177" s="24"/>
      <c r="I177" s="24"/>
      <c r="J177" s="84" t="s">
        <v>614</v>
      </c>
      <c r="K177" s="25">
        <f>SUBTOTAL(9,K176:K176)</f>
        <v>0</v>
      </c>
      <c r="L177" s="165"/>
      <c r="M177" s="25"/>
    </row>
    <row r="178" spans="1:13" s="57" customFormat="1" outlineLevel="2" x14ac:dyDescent="0.25">
      <c r="A178" s="52">
        <v>60000510</v>
      </c>
      <c r="B178" s="49" t="s">
        <v>246</v>
      </c>
      <c r="C178" s="49">
        <v>43000639</v>
      </c>
      <c r="D178" s="49" t="s">
        <v>268</v>
      </c>
      <c r="E178" s="49" t="s">
        <v>269</v>
      </c>
      <c r="F178" s="109"/>
      <c r="G178" s="49" t="s">
        <v>412</v>
      </c>
      <c r="H178" s="51">
        <v>43405</v>
      </c>
      <c r="I178" s="51">
        <v>45047</v>
      </c>
      <c r="J178" s="49" t="s">
        <v>17</v>
      </c>
      <c r="K178" s="99"/>
      <c r="L178" s="49"/>
      <c r="M178" s="49"/>
    </row>
    <row r="179" spans="1:13" s="57" customFormat="1" outlineLevel="1" x14ac:dyDescent="0.25">
      <c r="A179" s="83"/>
      <c r="B179" s="25"/>
      <c r="C179" s="25"/>
      <c r="D179" s="25"/>
      <c r="E179" s="25"/>
      <c r="F179" s="25"/>
      <c r="G179" s="25"/>
      <c r="H179" s="24"/>
      <c r="I179" s="24"/>
      <c r="J179" s="84" t="s">
        <v>583</v>
      </c>
      <c r="K179" s="25">
        <f>SUBTOTAL(9,K178:K178)</f>
        <v>0</v>
      </c>
      <c r="L179" s="165"/>
      <c r="M179" s="25"/>
    </row>
    <row r="180" spans="1:13" s="57" customFormat="1" outlineLevel="2" x14ac:dyDescent="0.25">
      <c r="A180" s="52">
        <v>60000510</v>
      </c>
      <c r="B180" s="49" t="s">
        <v>246</v>
      </c>
      <c r="C180" s="49">
        <v>93000028</v>
      </c>
      <c r="D180" s="49" t="s">
        <v>286</v>
      </c>
      <c r="E180" s="49" t="s">
        <v>287</v>
      </c>
      <c r="F180" s="109"/>
      <c r="G180" s="49" t="s">
        <v>413</v>
      </c>
      <c r="H180" s="51">
        <v>43405</v>
      </c>
      <c r="I180" s="51">
        <v>45047</v>
      </c>
      <c r="J180" s="49" t="s">
        <v>486</v>
      </c>
      <c r="K180" s="99"/>
      <c r="L180" s="49"/>
      <c r="M180" s="49"/>
    </row>
    <row r="181" spans="1:13" s="57" customFormat="1" outlineLevel="1" x14ac:dyDescent="0.25">
      <c r="A181" s="83"/>
      <c r="B181" s="25"/>
      <c r="C181" s="25"/>
      <c r="D181" s="25"/>
      <c r="E181" s="25"/>
      <c r="F181" s="25"/>
      <c r="G181" s="25"/>
      <c r="H181" s="24"/>
      <c r="I181" s="24"/>
      <c r="J181" s="84" t="s">
        <v>558</v>
      </c>
      <c r="K181" s="25">
        <f>SUBTOTAL(9,K180:K180)</f>
        <v>0</v>
      </c>
      <c r="L181" s="165"/>
      <c r="M181" s="25"/>
    </row>
    <row r="182" spans="1:13" s="57" customFormat="1" outlineLevel="2" x14ac:dyDescent="0.25">
      <c r="A182" s="52">
        <v>60000510</v>
      </c>
      <c r="B182" s="49" t="s">
        <v>246</v>
      </c>
      <c r="C182" s="49">
        <v>93000028</v>
      </c>
      <c r="D182" s="49" t="s">
        <v>286</v>
      </c>
      <c r="E182" s="49" t="s">
        <v>287</v>
      </c>
      <c r="F182" s="109"/>
      <c r="G182" s="49" t="s">
        <v>47</v>
      </c>
      <c r="H182" s="51">
        <v>43040</v>
      </c>
      <c r="I182" s="51">
        <v>44682</v>
      </c>
      <c r="J182" s="49" t="s">
        <v>644</v>
      </c>
      <c r="K182" s="99"/>
      <c r="L182" s="49"/>
      <c r="M182" s="49"/>
    </row>
    <row r="183" spans="1:13" s="57" customFormat="1" outlineLevel="2" x14ac:dyDescent="0.25">
      <c r="A183" s="52">
        <v>60000510</v>
      </c>
      <c r="B183" s="49" t="s">
        <v>246</v>
      </c>
      <c r="C183" s="49">
        <v>93000028</v>
      </c>
      <c r="D183" s="49" t="s">
        <v>286</v>
      </c>
      <c r="E183" s="49" t="s">
        <v>287</v>
      </c>
      <c r="F183" s="109"/>
      <c r="G183" s="49" t="s">
        <v>389</v>
      </c>
      <c r="H183" s="51">
        <v>43040</v>
      </c>
      <c r="I183" s="51">
        <v>44682</v>
      </c>
      <c r="J183" s="49" t="s">
        <v>644</v>
      </c>
      <c r="K183" s="99"/>
      <c r="L183" s="49"/>
      <c r="M183" s="49"/>
    </row>
    <row r="184" spans="1:13" s="57" customFormat="1" outlineLevel="1" x14ac:dyDescent="0.25">
      <c r="A184" s="83"/>
      <c r="B184" s="25"/>
      <c r="C184" s="25"/>
      <c r="D184" s="25"/>
      <c r="E184" s="25"/>
      <c r="F184" s="25"/>
      <c r="G184" s="25"/>
      <c r="H184" s="24"/>
      <c r="I184" s="24"/>
      <c r="J184" s="84" t="s">
        <v>645</v>
      </c>
      <c r="K184" s="25">
        <f>SUBTOTAL(9,K182:K183)</f>
        <v>0</v>
      </c>
      <c r="L184" s="165"/>
      <c r="M184" s="25"/>
    </row>
    <row r="185" spans="1:13" s="57" customFormat="1" outlineLevel="2" x14ac:dyDescent="0.25">
      <c r="A185" s="52">
        <v>60000510</v>
      </c>
      <c r="B185" s="49" t="s">
        <v>246</v>
      </c>
      <c r="C185" s="49">
        <v>93000028</v>
      </c>
      <c r="D185" s="49" t="s">
        <v>286</v>
      </c>
      <c r="E185" s="49" t="s">
        <v>287</v>
      </c>
      <c r="F185" s="109"/>
      <c r="G185" s="49" t="s">
        <v>413</v>
      </c>
      <c r="H185" s="51">
        <v>43405</v>
      </c>
      <c r="I185" s="51">
        <v>45047</v>
      </c>
      <c r="J185" s="49" t="s">
        <v>39</v>
      </c>
      <c r="K185" s="99">
        <v>1</v>
      </c>
      <c r="L185" s="49"/>
      <c r="M185" s="49"/>
    </row>
    <row r="186" spans="1:13" s="57" customFormat="1" outlineLevel="1" x14ac:dyDescent="0.25">
      <c r="A186" s="83"/>
      <c r="B186" s="25"/>
      <c r="C186" s="25"/>
      <c r="D186" s="25"/>
      <c r="E186" s="25"/>
      <c r="F186" s="25"/>
      <c r="G186" s="25"/>
      <c r="H186" s="24"/>
      <c r="I186" s="24"/>
      <c r="J186" s="84" t="s">
        <v>581</v>
      </c>
      <c r="K186" s="25">
        <f>SUBTOTAL(9,K185:K185)</f>
        <v>1</v>
      </c>
      <c r="L186" s="165"/>
      <c r="M186" s="25"/>
    </row>
    <row r="187" spans="1:13" s="57" customFormat="1" outlineLevel="2" x14ac:dyDescent="0.25">
      <c r="A187" s="52">
        <v>60000510</v>
      </c>
      <c r="B187" s="49" t="s">
        <v>246</v>
      </c>
      <c r="C187" s="49">
        <v>43000959</v>
      </c>
      <c r="D187" s="49" t="s">
        <v>300</v>
      </c>
      <c r="E187" s="49" t="s">
        <v>400</v>
      </c>
      <c r="F187" s="109"/>
      <c r="G187" s="49" t="s">
        <v>67</v>
      </c>
      <c r="H187" s="51">
        <v>44136</v>
      </c>
      <c r="I187" s="51">
        <v>45778</v>
      </c>
      <c r="J187" s="49" t="s">
        <v>644</v>
      </c>
      <c r="K187" s="99"/>
      <c r="L187" s="49"/>
      <c r="M187" s="49"/>
    </row>
    <row r="188" spans="1:13" s="57" customFormat="1" outlineLevel="1" x14ac:dyDescent="0.25">
      <c r="A188" s="83"/>
      <c r="B188" s="25"/>
      <c r="C188" s="25"/>
      <c r="D188" s="25"/>
      <c r="E188" s="25"/>
      <c r="F188" s="25"/>
      <c r="G188" s="25"/>
      <c r="H188" s="24"/>
      <c r="I188" s="24"/>
      <c r="J188" s="84" t="s">
        <v>645</v>
      </c>
      <c r="K188" s="25">
        <f>SUBTOTAL(9,K187:K187)</f>
        <v>0</v>
      </c>
      <c r="L188" s="165"/>
      <c r="M188" s="25"/>
    </row>
    <row r="189" spans="1:13" s="57" customFormat="1" outlineLevel="2" x14ac:dyDescent="0.25">
      <c r="A189" s="52">
        <v>60000510</v>
      </c>
      <c r="B189" s="49" t="s">
        <v>246</v>
      </c>
      <c r="C189" s="49">
        <v>43000959</v>
      </c>
      <c r="D189" s="49" t="s">
        <v>300</v>
      </c>
      <c r="E189" s="49" t="s">
        <v>400</v>
      </c>
      <c r="F189" s="109"/>
      <c r="G189" s="49" t="s">
        <v>414</v>
      </c>
      <c r="H189" s="51">
        <v>43405</v>
      </c>
      <c r="I189" s="51">
        <v>45047</v>
      </c>
      <c r="J189" s="49" t="s">
        <v>69</v>
      </c>
      <c r="K189" s="99">
        <v>1</v>
      </c>
      <c r="L189" s="49"/>
      <c r="M189" s="49"/>
    </row>
    <row r="190" spans="1:13" s="57" customFormat="1" outlineLevel="1" x14ac:dyDescent="0.25">
      <c r="A190" s="83"/>
      <c r="B190" s="25"/>
      <c r="C190" s="25"/>
      <c r="D190" s="25"/>
      <c r="E190" s="25"/>
      <c r="F190" s="25"/>
      <c r="G190" s="25"/>
      <c r="H190" s="24"/>
      <c r="I190" s="24"/>
      <c r="J190" s="84" t="s">
        <v>609</v>
      </c>
      <c r="K190" s="25">
        <f>SUBTOTAL(9,K189:K189)</f>
        <v>1</v>
      </c>
      <c r="L190" s="165"/>
      <c r="M190" s="25"/>
    </row>
    <row r="191" spans="1:13" s="57" customFormat="1" outlineLevel="2" x14ac:dyDescent="0.25">
      <c r="A191" s="52">
        <v>60000510</v>
      </c>
      <c r="B191" s="49" t="s">
        <v>246</v>
      </c>
      <c r="C191" s="49">
        <v>93000156</v>
      </c>
      <c r="D191" s="49" t="s">
        <v>149</v>
      </c>
      <c r="E191" s="50" t="s">
        <v>280</v>
      </c>
      <c r="F191" s="107"/>
      <c r="G191" s="49" t="s">
        <v>149</v>
      </c>
      <c r="H191" s="51">
        <v>44501</v>
      </c>
      <c r="I191" s="51">
        <v>46143</v>
      </c>
      <c r="J191" s="49" t="s">
        <v>644</v>
      </c>
      <c r="K191" s="99"/>
      <c r="L191" s="49"/>
      <c r="M191" s="49"/>
    </row>
    <row r="192" spans="1:13" s="57" customFormat="1" outlineLevel="1" x14ac:dyDescent="0.25">
      <c r="A192" s="83"/>
      <c r="B192" s="25"/>
      <c r="C192" s="25"/>
      <c r="D192" s="25"/>
      <c r="E192" s="27"/>
      <c r="F192" s="27"/>
      <c r="G192" s="25"/>
      <c r="H192" s="24"/>
      <c r="I192" s="24"/>
      <c r="J192" s="84" t="s">
        <v>645</v>
      </c>
      <c r="K192" s="25">
        <f>SUBTOTAL(9,K191:K191)</f>
        <v>0</v>
      </c>
      <c r="L192" s="165"/>
      <c r="M192" s="25"/>
    </row>
    <row r="193" spans="1:13" s="57" customFormat="1" outlineLevel="2" x14ac:dyDescent="0.25">
      <c r="A193" s="52">
        <v>60000510</v>
      </c>
      <c r="B193" s="49" t="s">
        <v>246</v>
      </c>
      <c r="C193" s="49">
        <v>93000156</v>
      </c>
      <c r="D193" s="49" t="s">
        <v>149</v>
      </c>
      <c r="E193" s="50" t="s">
        <v>280</v>
      </c>
      <c r="F193" s="107"/>
      <c r="G193" s="49" t="s">
        <v>444</v>
      </c>
      <c r="H193" s="51">
        <v>44501</v>
      </c>
      <c r="I193" s="51">
        <v>46143</v>
      </c>
      <c r="J193" s="49" t="s">
        <v>490</v>
      </c>
      <c r="K193" s="99"/>
      <c r="L193" s="49"/>
      <c r="M193" s="49"/>
    </row>
    <row r="194" spans="1:13" s="57" customFormat="1" outlineLevel="1" x14ac:dyDescent="0.25">
      <c r="A194" s="83"/>
      <c r="B194" s="25"/>
      <c r="C194" s="25"/>
      <c r="D194" s="25"/>
      <c r="E194" s="27"/>
      <c r="F194" s="27"/>
      <c r="G194" s="25"/>
      <c r="H194" s="24"/>
      <c r="I194" s="24"/>
      <c r="J194" s="84" t="s">
        <v>615</v>
      </c>
      <c r="K194" s="25">
        <f>SUBTOTAL(9,K193:K193)</f>
        <v>0</v>
      </c>
      <c r="L194" s="165"/>
      <c r="M194" s="25"/>
    </row>
    <row r="195" spans="1:13" s="57" customFormat="1" outlineLevel="2" x14ac:dyDescent="0.25">
      <c r="A195" s="52">
        <v>60000510</v>
      </c>
      <c r="B195" s="49" t="s">
        <v>246</v>
      </c>
      <c r="C195" s="49">
        <v>43001395</v>
      </c>
      <c r="D195" s="49" t="s">
        <v>87</v>
      </c>
      <c r="E195" s="49" t="s">
        <v>302</v>
      </c>
      <c r="F195" s="109"/>
      <c r="G195" s="49" t="s">
        <v>47</v>
      </c>
      <c r="H195" s="51">
        <v>44136</v>
      </c>
      <c r="I195" s="51">
        <v>45778</v>
      </c>
      <c r="J195" s="49" t="s">
        <v>644</v>
      </c>
      <c r="K195" s="99"/>
      <c r="L195" s="49"/>
      <c r="M195" s="49"/>
    </row>
    <row r="196" spans="1:13" s="57" customFormat="1" outlineLevel="2" x14ac:dyDescent="0.25">
      <c r="A196" s="52">
        <v>60000510</v>
      </c>
      <c r="B196" s="49" t="s">
        <v>246</v>
      </c>
      <c r="C196" s="49">
        <v>43001395</v>
      </c>
      <c r="D196" s="49" t="s">
        <v>87</v>
      </c>
      <c r="E196" s="49" t="s">
        <v>302</v>
      </c>
      <c r="F196" s="109"/>
      <c r="G196" s="49" t="s">
        <v>402</v>
      </c>
      <c r="H196" s="51">
        <v>44501</v>
      </c>
      <c r="I196" s="51">
        <v>46143</v>
      </c>
      <c r="J196" s="49" t="s">
        <v>644</v>
      </c>
      <c r="K196" s="99"/>
      <c r="L196" s="49"/>
      <c r="M196" s="49"/>
    </row>
    <row r="197" spans="1:13" s="57" customFormat="1" outlineLevel="1" x14ac:dyDescent="0.25">
      <c r="A197" s="83"/>
      <c r="B197" s="25"/>
      <c r="C197" s="25"/>
      <c r="D197" s="25"/>
      <c r="E197" s="25"/>
      <c r="F197" s="25"/>
      <c r="G197" s="25"/>
      <c r="H197" s="24"/>
      <c r="I197" s="24"/>
      <c r="J197" s="84" t="s">
        <v>645</v>
      </c>
      <c r="K197" s="25">
        <f>SUBTOTAL(9,K195:K196)</f>
        <v>0</v>
      </c>
      <c r="L197" s="165"/>
      <c r="M197" s="25"/>
    </row>
    <row r="198" spans="1:13" s="57" customFormat="1" outlineLevel="2" x14ac:dyDescent="0.25">
      <c r="A198" s="52">
        <v>60000510</v>
      </c>
      <c r="B198" s="49" t="s">
        <v>246</v>
      </c>
      <c r="C198" s="49">
        <v>43001395</v>
      </c>
      <c r="D198" s="49" t="s">
        <v>87</v>
      </c>
      <c r="E198" s="49" t="s">
        <v>302</v>
      </c>
      <c r="F198" s="109"/>
      <c r="G198" s="49" t="s">
        <v>415</v>
      </c>
      <c r="H198" s="51">
        <v>44501</v>
      </c>
      <c r="I198" s="51">
        <v>46143</v>
      </c>
      <c r="J198" s="49" t="s">
        <v>493</v>
      </c>
      <c r="K198" s="99">
        <v>2</v>
      </c>
      <c r="L198" s="49"/>
      <c r="M198" s="49"/>
    </row>
    <row r="199" spans="1:13" s="57" customFormat="1" outlineLevel="1" x14ac:dyDescent="0.25">
      <c r="A199" s="83"/>
      <c r="B199" s="25"/>
      <c r="C199" s="25"/>
      <c r="D199" s="25"/>
      <c r="E199" s="25"/>
      <c r="F199" s="25"/>
      <c r="G199" s="25"/>
      <c r="H199" s="24"/>
      <c r="I199" s="24"/>
      <c r="J199" s="84" t="s">
        <v>616</v>
      </c>
      <c r="K199" s="25">
        <f>SUBTOTAL(9,K198:K198)</f>
        <v>2</v>
      </c>
      <c r="L199" s="165"/>
      <c r="M199" s="25"/>
    </row>
    <row r="200" spans="1:13" s="57" customFormat="1" outlineLevel="2" x14ac:dyDescent="0.25">
      <c r="A200" s="52">
        <v>60000510</v>
      </c>
      <c r="B200" s="49" t="s">
        <v>246</v>
      </c>
      <c r="C200" s="49">
        <v>43001395</v>
      </c>
      <c r="D200" s="49" t="s">
        <v>87</v>
      </c>
      <c r="E200" s="49" t="s">
        <v>302</v>
      </c>
      <c r="F200" s="109"/>
      <c r="G200" s="49" t="s">
        <v>415</v>
      </c>
      <c r="H200" s="51">
        <v>44501</v>
      </c>
      <c r="I200" s="51">
        <v>46143</v>
      </c>
      <c r="J200" s="49" t="s">
        <v>94</v>
      </c>
      <c r="K200" s="99">
        <v>6</v>
      </c>
      <c r="L200" s="49"/>
      <c r="M200" s="49"/>
    </row>
    <row r="201" spans="1:13" s="57" customFormat="1" outlineLevel="1" x14ac:dyDescent="0.25">
      <c r="A201" s="94"/>
      <c r="B201" s="95"/>
      <c r="C201" s="95"/>
      <c r="D201" s="95"/>
      <c r="E201" s="95"/>
      <c r="F201" s="95"/>
      <c r="G201" s="95"/>
      <c r="H201" s="96"/>
      <c r="I201" s="96"/>
      <c r="J201" s="97" t="s">
        <v>617</v>
      </c>
      <c r="K201" s="95">
        <f>SUBTOTAL(9,K200:K200)</f>
        <v>6</v>
      </c>
      <c r="L201" s="95"/>
      <c r="M201" s="95"/>
    </row>
    <row r="202" spans="1:13" s="57" customFormat="1" x14ac:dyDescent="0.25">
      <c r="A202" s="94"/>
      <c r="B202" s="95"/>
      <c r="C202" s="95"/>
      <c r="D202" s="95"/>
      <c r="E202" s="95"/>
      <c r="F202" s="95"/>
      <c r="G202" s="95"/>
      <c r="H202" s="96"/>
      <c r="I202" s="96"/>
      <c r="J202" s="97" t="s">
        <v>89</v>
      </c>
      <c r="K202" s="95">
        <f>SUBTOTAL(9,K2:K200)</f>
        <v>40</v>
      </c>
      <c r="L202" s="95"/>
      <c r="M202" s="95"/>
    </row>
  </sheetData>
  <sortState ref="A2:L113">
    <sortCondition ref="E2"/>
  </sortState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3"/>
  <sheetViews>
    <sheetView topLeftCell="F7" zoomScale="80" zoomScaleNormal="80" workbookViewId="0">
      <selection activeCell="L24" sqref="L24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11.28515625" bestFit="1" customWidth="1"/>
    <col min="4" max="4" width="45.140625" bestFit="1" customWidth="1"/>
    <col min="5" max="5" width="33.855468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28.85546875" bestFit="1" customWidth="1"/>
    <col min="11" max="13" width="28.140625" customWidth="1"/>
  </cols>
  <sheetData>
    <row r="1" spans="1:13" ht="30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112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98" t="s">
        <v>732</v>
      </c>
      <c r="L1" s="7" t="s">
        <v>10</v>
      </c>
      <c r="M1" s="7" t="s">
        <v>11</v>
      </c>
    </row>
    <row r="2" spans="1:13" ht="45" outlineLevel="2" x14ac:dyDescent="0.25">
      <c r="A2" s="29">
        <v>830000600</v>
      </c>
      <c r="B2" s="28" t="s">
        <v>339</v>
      </c>
      <c r="C2" s="28">
        <v>93000005</v>
      </c>
      <c r="D2" s="28" t="s">
        <v>340</v>
      </c>
      <c r="E2" s="28" t="s">
        <v>341</v>
      </c>
      <c r="F2" s="150" t="s">
        <v>372</v>
      </c>
      <c r="G2" s="30">
        <v>43405</v>
      </c>
      <c r="H2" s="30">
        <v>45047</v>
      </c>
      <c r="I2" s="28" t="s">
        <v>15</v>
      </c>
      <c r="J2" s="46" t="s">
        <v>685</v>
      </c>
      <c r="K2" s="119">
        <v>1</v>
      </c>
      <c r="L2" s="166" t="s">
        <v>763</v>
      </c>
      <c r="M2" s="76"/>
    </row>
    <row r="3" spans="1:13" ht="45" outlineLevel="2" x14ac:dyDescent="0.25">
      <c r="A3" s="29">
        <v>830000600</v>
      </c>
      <c r="B3" s="28" t="s">
        <v>339</v>
      </c>
      <c r="C3" s="28">
        <v>93000005</v>
      </c>
      <c r="D3" s="28" t="s">
        <v>340</v>
      </c>
      <c r="E3" s="28" t="s">
        <v>341</v>
      </c>
      <c r="F3" s="150" t="s">
        <v>372</v>
      </c>
      <c r="G3" s="30">
        <v>43405</v>
      </c>
      <c r="H3" s="30">
        <v>45047</v>
      </c>
      <c r="I3" s="28" t="s">
        <v>15</v>
      </c>
      <c r="J3" s="46" t="s">
        <v>685</v>
      </c>
      <c r="K3" s="119">
        <v>1</v>
      </c>
      <c r="L3" s="166" t="s">
        <v>763</v>
      </c>
      <c r="M3" s="76"/>
    </row>
    <row r="4" spans="1:13" s="16" customFormat="1" outlineLevel="1" x14ac:dyDescent="0.25">
      <c r="A4" s="43"/>
      <c r="B4" s="42"/>
      <c r="C4" s="42"/>
      <c r="D4" s="42"/>
      <c r="E4" s="42"/>
      <c r="F4" s="152"/>
      <c r="G4" s="44"/>
      <c r="H4" s="44"/>
      <c r="I4" s="42"/>
      <c r="J4" s="45" t="s">
        <v>686</v>
      </c>
      <c r="K4" s="42">
        <f>SUBTOTAL(9,K2:K3)</f>
        <v>2</v>
      </c>
      <c r="L4" s="168"/>
      <c r="M4" s="42"/>
    </row>
    <row r="5" spans="1:13" outlineLevel="2" x14ac:dyDescent="0.25">
      <c r="A5" s="29">
        <v>830000600</v>
      </c>
      <c r="B5" s="28" t="s">
        <v>339</v>
      </c>
      <c r="C5" s="28">
        <v>93000005</v>
      </c>
      <c r="D5" s="28" t="s">
        <v>340</v>
      </c>
      <c r="E5" s="28" t="s">
        <v>341</v>
      </c>
      <c r="F5" s="150" t="s">
        <v>372</v>
      </c>
      <c r="G5" s="33">
        <v>44501</v>
      </c>
      <c r="H5" s="33">
        <v>46143</v>
      </c>
      <c r="I5" s="28" t="s">
        <v>15</v>
      </c>
      <c r="J5" s="46" t="s">
        <v>69</v>
      </c>
      <c r="K5" s="119"/>
      <c r="L5" s="169"/>
      <c r="M5" s="76"/>
    </row>
    <row r="6" spans="1:13" s="16" customFormat="1" outlineLevel="1" x14ac:dyDescent="0.25">
      <c r="A6" s="43"/>
      <c r="B6" s="42"/>
      <c r="C6" s="42"/>
      <c r="D6" s="42"/>
      <c r="E6" s="42"/>
      <c r="F6" s="152"/>
      <c r="G6" s="23"/>
      <c r="H6" s="23"/>
      <c r="I6" s="42"/>
      <c r="J6" s="45" t="s">
        <v>609</v>
      </c>
      <c r="K6" s="42">
        <f>SUBTOTAL(9,K5:K5)</f>
        <v>0</v>
      </c>
      <c r="L6" s="168"/>
      <c r="M6" s="42"/>
    </row>
    <row r="7" spans="1:13" ht="60" outlineLevel="2" x14ac:dyDescent="0.25">
      <c r="A7" s="29">
        <v>830000600</v>
      </c>
      <c r="B7" s="28" t="s">
        <v>339</v>
      </c>
      <c r="C7" s="28">
        <v>43000865</v>
      </c>
      <c r="D7" s="28" t="s">
        <v>342</v>
      </c>
      <c r="E7" s="34" t="s">
        <v>343</v>
      </c>
      <c r="F7" s="151" t="s">
        <v>373</v>
      </c>
      <c r="G7" s="30">
        <v>44501</v>
      </c>
      <c r="H7" s="30">
        <v>46143</v>
      </c>
      <c r="I7" s="28" t="s">
        <v>15</v>
      </c>
      <c r="J7" s="46" t="s">
        <v>685</v>
      </c>
      <c r="K7" s="119">
        <v>1</v>
      </c>
      <c r="L7" s="166" t="s">
        <v>764</v>
      </c>
      <c r="M7" s="76"/>
    </row>
    <row r="8" spans="1:13" s="16" customFormat="1" outlineLevel="1" x14ac:dyDescent="0.25">
      <c r="A8" s="43"/>
      <c r="B8" s="42"/>
      <c r="C8" s="42"/>
      <c r="D8" s="42"/>
      <c r="E8" s="26"/>
      <c r="F8" s="153"/>
      <c r="G8" s="44"/>
      <c r="H8" s="44"/>
      <c r="I8" s="42"/>
      <c r="J8" s="45" t="s">
        <v>686</v>
      </c>
      <c r="K8" s="42">
        <f>SUBTOTAL(9,K7:K7)</f>
        <v>1</v>
      </c>
      <c r="L8" s="168"/>
      <c r="M8" s="42"/>
    </row>
    <row r="9" spans="1:13" ht="60" outlineLevel="2" x14ac:dyDescent="0.25">
      <c r="A9" s="29">
        <v>830000600</v>
      </c>
      <c r="B9" s="28" t="s">
        <v>339</v>
      </c>
      <c r="C9" s="28">
        <v>43000865</v>
      </c>
      <c r="D9" s="28" t="s">
        <v>342</v>
      </c>
      <c r="E9" s="34" t="s">
        <v>343</v>
      </c>
      <c r="F9" s="151" t="s">
        <v>373</v>
      </c>
      <c r="G9" s="30">
        <v>44501</v>
      </c>
      <c r="H9" s="30">
        <v>46143</v>
      </c>
      <c r="I9" s="28" t="s">
        <v>15</v>
      </c>
      <c r="J9" s="46" t="s">
        <v>160</v>
      </c>
      <c r="K9" s="119">
        <v>1</v>
      </c>
      <c r="L9" s="166" t="s">
        <v>764</v>
      </c>
      <c r="M9" s="76"/>
    </row>
    <row r="10" spans="1:13" s="16" customFormat="1" outlineLevel="1" x14ac:dyDescent="0.25">
      <c r="A10" s="43"/>
      <c r="B10" s="42"/>
      <c r="C10" s="42"/>
      <c r="D10" s="42"/>
      <c r="E10" s="26"/>
      <c r="F10" s="153"/>
      <c r="G10" s="44"/>
      <c r="H10" s="44"/>
      <c r="I10" s="42"/>
      <c r="J10" s="45" t="s">
        <v>688</v>
      </c>
      <c r="K10" s="42">
        <f>SUBTOTAL(9,K9:K9)</f>
        <v>1</v>
      </c>
      <c r="L10" s="168"/>
      <c r="M10" s="42"/>
    </row>
    <row r="11" spans="1:13" ht="45" outlineLevel="2" x14ac:dyDescent="0.25">
      <c r="A11" s="37">
        <v>830000600</v>
      </c>
      <c r="B11" s="35" t="s">
        <v>339</v>
      </c>
      <c r="C11" s="36" t="s">
        <v>90</v>
      </c>
      <c r="D11" s="50" t="s">
        <v>344</v>
      </c>
      <c r="E11" s="50" t="s">
        <v>347</v>
      </c>
      <c r="F11" s="151" t="s">
        <v>374</v>
      </c>
      <c r="G11" s="38">
        <v>44501</v>
      </c>
      <c r="H11" s="38">
        <v>44682</v>
      </c>
      <c r="I11" s="35" t="s">
        <v>15</v>
      </c>
      <c r="J11" s="49" t="s">
        <v>69</v>
      </c>
      <c r="K11" s="119">
        <v>1</v>
      </c>
      <c r="L11" s="167" t="s">
        <v>765</v>
      </c>
      <c r="M11" s="76"/>
    </row>
    <row r="12" spans="1:13" s="16" customFormat="1" outlineLevel="1" x14ac:dyDescent="0.25">
      <c r="A12" s="31"/>
      <c r="B12" s="25"/>
      <c r="C12" s="27"/>
      <c r="D12" s="27"/>
      <c r="E12" s="27"/>
      <c r="F12" s="153"/>
      <c r="G12" s="24"/>
      <c r="H12" s="24"/>
      <c r="I12" s="25"/>
      <c r="J12" s="84" t="s">
        <v>609</v>
      </c>
      <c r="K12" s="42">
        <f>SUBTOTAL(9,K11:K11)</f>
        <v>1</v>
      </c>
      <c r="L12" s="165"/>
      <c r="M12" s="42"/>
    </row>
    <row r="13" spans="1:13" outlineLevel="2" x14ac:dyDescent="0.25">
      <c r="A13" s="29">
        <v>830000600</v>
      </c>
      <c r="B13" s="28" t="s">
        <v>339</v>
      </c>
      <c r="C13" s="28">
        <v>43000894</v>
      </c>
      <c r="D13" s="28" t="s">
        <v>70</v>
      </c>
      <c r="E13" s="28" t="s">
        <v>345</v>
      </c>
      <c r="F13" s="150" t="s">
        <v>375</v>
      </c>
      <c r="G13" s="30">
        <v>43040</v>
      </c>
      <c r="H13" s="30">
        <v>44682</v>
      </c>
      <c r="I13" s="28" t="s">
        <v>15</v>
      </c>
      <c r="J13" s="46" t="s">
        <v>685</v>
      </c>
      <c r="K13" s="119">
        <v>1</v>
      </c>
      <c r="L13" s="164"/>
      <c r="M13" s="76"/>
    </row>
    <row r="14" spans="1:13" s="16" customFormat="1" outlineLevel="1" x14ac:dyDescent="0.25">
      <c r="A14" s="43"/>
      <c r="B14" s="42"/>
      <c r="C14" s="42"/>
      <c r="D14" s="42"/>
      <c r="E14" s="42"/>
      <c r="F14" s="152"/>
      <c r="G14" s="44"/>
      <c r="H14" s="44"/>
      <c r="I14" s="42"/>
      <c r="J14" s="45" t="s">
        <v>686</v>
      </c>
      <c r="K14" s="42">
        <f>SUBTOTAL(9,K13:K13)</f>
        <v>1</v>
      </c>
      <c r="L14" s="168"/>
      <c r="M14" s="42"/>
    </row>
    <row r="15" spans="1:13" outlineLevel="2" x14ac:dyDescent="0.25">
      <c r="A15" s="29">
        <v>830000600</v>
      </c>
      <c r="B15" s="28" t="s">
        <v>339</v>
      </c>
      <c r="C15" s="28">
        <v>43000894</v>
      </c>
      <c r="D15" s="28" t="s">
        <v>70</v>
      </c>
      <c r="E15" s="28" t="s">
        <v>345</v>
      </c>
      <c r="F15" s="150" t="s">
        <v>375</v>
      </c>
      <c r="G15" s="30">
        <v>43405</v>
      </c>
      <c r="H15" s="30">
        <v>45047</v>
      </c>
      <c r="I15" s="28" t="s">
        <v>15</v>
      </c>
      <c r="J15" s="46" t="s">
        <v>69</v>
      </c>
      <c r="K15" s="119">
        <v>1</v>
      </c>
      <c r="L15" s="164"/>
      <c r="M15" s="76"/>
    </row>
    <row r="16" spans="1:13" s="16" customFormat="1" outlineLevel="1" x14ac:dyDescent="0.25">
      <c r="A16" s="43"/>
      <c r="B16" s="42"/>
      <c r="C16" s="42"/>
      <c r="D16" s="42"/>
      <c r="E16" s="42"/>
      <c r="F16" s="152"/>
      <c r="G16" s="44"/>
      <c r="H16" s="44"/>
      <c r="I16" s="42"/>
      <c r="J16" s="45" t="s">
        <v>609</v>
      </c>
      <c r="K16" s="42">
        <f>SUBTOTAL(9,K15:K15)</f>
        <v>1</v>
      </c>
      <c r="L16" s="168"/>
      <c r="M16" s="42"/>
    </row>
    <row r="17" spans="1:13" s="100" customFormat="1" outlineLevel="2" x14ac:dyDescent="0.25">
      <c r="A17" s="47">
        <v>830000600</v>
      </c>
      <c r="B17" s="208" t="s">
        <v>339</v>
      </c>
      <c r="C17" s="208"/>
      <c r="D17" s="211" t="s">
        <v>875</v>
      </c>
      <c r="E17" s="208" t="s">
        <v>345</v>
      </c>
      <c r="F17" s="209" t="s">
        <v>375</v>
      </c>
      <c r="G17" s="41">
        <v>45047</v>
      </c>
      <c r="H17" s="41">
        <v>45231</v>
      </c>
      <c r="I17" s="208" t="s">
        <v>15</v>
      </c>
      <c r="J17" s="208" t="s">
        <v>195</v>
      </c>
      <c r="K17" s="208">
        <v>1</v>
      </c>
      <c r="L17" s="208"/>
      <c r="M17" s="208"/>
    </row>
    <row r="18" spans="1:13" s="100" customFormat="1" outlineLevel="1" x14ac:dyDescent="0.25">
      <c r="A18" s="43"/>
      <c r="B18" s="168"/>
      <c r="C18" s="168"/>
      <c r="D18" s="168"/>
      <c r="E18" s="168"/>
      <c r="F18" s="152"/>
      <c r="G18" s="44"/>
      <c r="H18" s="44"/>
      <c r="I18" s="168"/>
      <c r="J18" s="45" t="s">
        <v>724</v>
      </c>
      <c r="K18" s="168">
        <f>SUBTOTAL(9,K17:K17)</f>
        <v>1</v>
      </c>
      <c r="L18" s="168"/>
      <c r="M18" s="168"/>
    </row>
    <row r="19" spans="1:13" ht="60" outlineLevel="2" x14ac:dyDescent="0.25">
      <c r="A19" s="29">
        <v>830000600</v>
      </c>
      <c r="B19" s="28" t="s">
        <v>339</v>
      </c>
      <c r="C19" s="28">
        <v>43000859</v>
      </c>
      <c r="D19" s="28" t="s">
        <v>346</v>
      </c>
      <c r="E19" s="28" t="s">
        <v>347</v>
      </c>
      <c r="F19" s="150" t="s">
        <v>374</v>
      </c>
      <c r="G19" s="30">
        <v>43405</v>
      </c>
      <c r="H19" s="30">
        <v>45047</v>
      </c>
      <c r="I19" s="28" t="s">
        <v>15</v>
      </c>
      <c r="J19" s="46" t="s">
        <v>685</v>
      </c>
      <c r="K19" s="119">
        <v>1</v>
      </c>
      <c r="L19" s="167" t="s">
        <v>766</v>
      </c>
      <c r="M19" s="76"/>
    </row>
    <row r="20" spans="1:13" s="16" customFormat="1" outlineLevel="1" x14ac:dyDescent="0.25">
      <c r="A20" s="43"/>
      <c r="B20" s="42"/>
      <c r="C20" s="42"/>
      <c r="D20" s="42"/>
      <c r="E20" s="42"/>
      <c r="F20" s="152"/>
      <c r="G20" s="44"/>
      <c r="H20" s="44"/>
      <c r="I20" s="42"/>
      <c r="J20" s="45" t="s">
        <v>686</v>
      </c>
      <c r="K20" s="42">
        <f>SUBTOTAL(9,K19:K19)</f>
        <v>1</v>
      </c>
      <c r="L20" s="168"/>
      <c r="M20" s="42"/>
    </row>
    <row r="21" spans="1:13" ht="14.25" customHeight="1" outlineLevel="2" x14ac:dyDescent="0.25">
      <c r="A21" s="29">
        <v>830000600</v>
      </c>
      <c r="B21" s="28" t="s">
        <v>339</v>
      </c>
      <c r="C21" s="28">
        <v>43000859</v>
      </c>
      <c r="D21" s="28" t="s">
        <v>346</v>
      </c>
      <c r="E21" s="28" t="s">
        <v>347</v>
      </c>
      <c r="F21" s="150" t="s">
        <v>374</v>
      </c>
      <c r="G21" s="30">
        <v>43405</v>
      </c>
      <c r="H21" s="30">
        <v>45047</v>
      </c>
      <c r="I21" s="28" t="s">
        <v>15</v>
      </c>
      <c r="J21" s="46" t="s">
        <v>69</v>
      </c>
      <c r="K21" s="119">
        <v>1</v>
      </c>
      <c r="L21" s="167" t="s">
        <v>767</v>
      </c>
      <c r="M21" s="76"/>
    </row>
    <row r="22" spans="1:13" s="16" customFormat="1" ht="14.25" customHeight="1" outlineLevel="1" x14ac:dyDescent="0.25">
      <c r="A22" s="43"/>
      <c r="B22" s="42"/>
      <c r="C22" s="42"/>
      <c r="D22" s="42"/>
      <c r="E22" s="42"/>
      <c r="F22" s="152"/>
      <c r="G22" s="44"/>
      <c r="H22" s="44"/>
      <c r="I22" s="42"/>
      <c r="J22" s="45" t="s">
        <v>609</v>
      </c>
      <c r="K22" s="42">
        <f>SUBTOTAL(9,K21:K21)</f>
        <v>1</v>
      </c>
      <c r="L22" s="42"/>
      <c r="M22" s="42"/>
    </row>
    <row r="23" spans="1:13" s="16" customFormat="1" ht="14.25" customHeight="1" x14ac:dyDescent="0.25">
      <c r="A23" s="43"/>
      <c r="B23" s="42"/>
      <c r="C23" s="42"/>
      <c r="D23" s="42"/>
      <c r="E23" s="42"/>
      <c r="F23" s="152"/>
      <c r="G23" s="44"/>
      <c r="H23" s="44"/>
      <c r="I23" s="42"/>
      <c r="J23" s="45" t="s">
        <v>89</v>
      </c>
      <c r="K23" s="42">
        <f>SUBTOTAL(9,K2:K21)</f>
        <v>10</v>
      </c>
      <c r="L23" s="42"/>
      <c r="M23" s="42"/>
    </row>
  </sheetData>
  <hyperlinks>
    <hyperlink ref="F2" r:id="rId1"/>
    <hyperlink ref="F3" r:id="rId2"/>
    <hyperlink ref="F5" r:id="rId3"/>
    <hyperlink ref="F7" r:id="rId4"/>
    <hyperlink ref="F9" r:id="rId5"/>
    <hyperlink ref="F11" r:id="rId6"/>
    <hyperlink ref="F13" r:id="rId7"/>
    <hyperlink ref="F15" r:id="rId8"/>
    <hyperlink ref="F19" r:id="rId9"/>
    <hyperlink ref="F21" r:id="rId10"/>
    <hyperlink ref="F17" r:id="rId1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3"/>
  <sheetViews>
    <sheetView tabSelected="1" topLeftCell="D1" zoomScale="80" zoomScaleNormal="80" workbookViewId="0">
      <selection activeCell="F19" sqref="F19"/>
    </sheetView>
  </sheetViews>
  <sheetFormatPr baseColWidth="10" defaultRowHeight="15" outlineLevelRow="2" x14ac:dyDescent="0.25"/>
  <cols>
    <col min="1" max="1" width="27.42578125" bestFit="1" customWidth="1"/>
    <col min="2" max="2" width="35.85546875" bestFit="1" customWidth="1"/>
    <col min="3" max="3" width="9.5703125" bestFit="1" customWidth="1"/>
    <col min="4" max="4" width="28.42578125" bestFit="1" customWidth="1"/>
    <col min="5" max="5" width="39.4257812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3.5703125" bestFit="1" customWidth="1"/>
    <col min="11" max="13" width="26.7109375" customWidth="1"/>
  </cols>
  <sheetData>
    <row r="1" spans="1:13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1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98" t="s">
        <v>732</v>
      </c>
      <c r="L1" s="7" t="s">
        <v>10</v>
      </c>
      <c r="M1" s="7" t="s">
        <v>11</v>
      </c>
    </row>
    <row r="2" spans="1:13" outlineLevel="2" x14ac:dyDescent="0.25">
      <c r="A2" s="40">
        <v>830000337</v>
      </c>
      <c r="B2" s="39" t="s">
        <v>360</v>
      </c>
      <c r="C2" s="39">
        <v>43001886</v>
      </c>
      <c r="D2" s="39" t="s">
        <v>318</v>
      </c>
      <c r="E2" s="39" t="s">
        <v>361</v>
      </c>
      <c r="F2" s="113"/>
      <c r="G2" s="41">
        <v>43405</v>
      </c>
      <c r="H2" s="41">
        <v>45047</v>
      </c>
      <c r="I2" s="39" t="s">
        <v>15</v>
      </c>
      <c r="J2" s="46" t="s">
        <v>685</v>
      </c>
      <c r="K2" s="154"/>
      <c r="L2" s="34"/>
      <c r="M2" s="34"/>
    </row>
    <row r="3" spans="1:13" s="16" customFormat="1" outlineLevel="1" x14ac:dyDescent="0.25">
      <c r="A3" s="43"/>
      <c r="B3" s="42"/>
      <c r="C3" s="42"/>
      <c r="D3" s="42"/>
      <c r="E3" s="42"/>
      <c r="F3" s="42"/>
      <c r="G3" s="44"/>
      <c r="H3" s="44"/>
      <c r="I3" s="42"/>
      <c r="J3" s="45" t="s">
        <v>686</v>
      </c>
      <c r="K3" s="26">
        <f>SUBTOTAL(9,K2:K2)</f>
        <v>0</v>
      </c>
      <c r="L3" s="26"/>
      <c r="M3" s="26"/>
    </row>
    <row r="4" spans="1:13" outlineLevel="2" x14ac:dyDescent="0.25">
      <c r="A4" s="40">
        <v>830000337</v>
      </c>
      <c r="B4" s="39" t="s">
        <v>360</v>
      </c>
      <c r="C4" s="39">
        <v>43001886</v>
      </c>
      <c r="D4" s="39" t="s">
        <v>318</v>
      </c>
      <c r="E4" s="39" t="s">
        <v>361</v>
      </c>
      <c r="F4" s="113"/>
      <c r="G4" s="41">
        <v>43405</v>
      </c>
      <c r="H4" s="41">
        <v>45047</v>
      </c>
      <c r="I4" s="39" t="s">
        <v>15</v>
      </c>
      <c r="J4" s="46" t="s">
        <v>39</v>
      </c>
      <c r="K4" s="154">
        <v>1</v>
      </c>
      <c r="L4" s="34"/>
      <c r="M4" s="34"/>
    </row>
    <row r="5" spans="1:13" s="16" customFormat="1" outlineLevel="1" x14ac:dyDescent="0.25">
      <c r="A5" s="43"/>
      <c r="B5" s="42"/>
      <c r="C5" s="42"/>
      <c r="D5" s="42"/>
      <c r="E5" s="42"/>
      <c r="F5" s="42"/>
      <c r="G5" s="44"/>
      <c r="H5" s="44"/>
      <c r="I5" s="42"/>
      <c r="J5" s="45" t="s">
        <v>581</v>
      </c>
      <c r="K5" s="26">
        <f>SUBTOTAL(9,K4:K4)</f>
        <v>1</v>
      </c>
      <c r="L5" s="26"/>
      <c r="M5" s="26"/>
    </row>
    <row r="6" spans="1:13" outlineLevel="2" x14ac:dyDescent="0.25">
      <c r="A6" s="40">
        <v>830000337</v>
      </c>
      <c r="B6" s="39" t="s">
        <v>360</v>
      </c>
      <c r="C6" s="39">
        <v>43001600</v>
      </c>
      <c r="D6" s="39" t="s">
        <v>87</v>
      </c>
      <c r="E6" s="39" t="s">
        <v>362</v>
      </c>
      <c r="F6" s="113"/>
      <c r="G6" s="41">
        <v>44136</v>
      </c>
      <c r="H6" s="41">
        <v>45778</v>
      </c>
      <c r="I6" s="39" t="s">
        <v>15</v>
      </c>
      <c r="J6" s="46" t="s">
        <v>685</v>
      </c>
      <c r="K6" s="154"/>
      <c r="L6" s="34"/>
      <c r="M6" s="34"/>
    </row>
    <row r="7" spans="1:13" outlineLevel="2" x14ac:dyDescent="0.25">
      <c r="A7" s="40">
        <v>830000337</v>
      </c>
      <c r="B7" s="39" t="s">
        <v>360</v>
      </c>
      <c r="C7" s="39">
        <v>43001600</v>
      </c>
      <c r="D7" s="39" t="s">
        <v>87</v>
      </c>
      <c r="E7" s="39" t="s">
        <v>362</v>
      </c>
      <c r="F7" s="113"/>
      <c r="G7" s="41">
        <v>44136</v>
      </c>
      <c r="H7" s="41">
        <v>45778</v>
      </c>
      <c r="I7" s="39" t="s">
        <v>15</v>
      </c>
      <c r="J7" s="46" t="s">
        <v>685</v>
      </c>
      <c r="K7" s="154"/>
      <c r="L7" s="34"/>
      <c r="M7" s="34"/>
    </row>
    <row r="8" spans="1:13" s="16" customFormat="1" outlineLevel="1" x14ac:dyDescent="0.25">
      <c r="A8" s="43"/>
      <c r="B8" s="42"/>
      <c r="C8" s="42"/>
      <c r="D8" s="42"/>
      <c r="E8" s="42"/>
      <c r="F8" s="42"/>
      <c r="G8" s="44"/>
      <c r="H8" s="44"/>
      <c r="I8" s="42"/>
      <c r="J8" s="45" t="s">
        <v>686</v>
      </c>
      <c r="K8" s="26">
        <f>SUBTOTAL(9,K6:K7)</f>
        <v>0</v>
      </c>
      <c r="L8" s="26"/>
      <c r="M8" s="26"/>
    </row>
    <row r="9" spans="1:13" s="198" customFormat="1" outlineLevel="2" x14ac:dyDescent="0.25">
      <c r="A9" s="52">
        <v>830000337</v>
      </c>
      <c r="B9" s="211" t="s">
        <v>360</v>
      </c>
      <c r="C9" s="211"/>
      <c r="D9" s="211" t="s">
        <v>87</v>
      </c>
      <c r="E9" s="211" t="s">
        <v>362</v>
      </c>
      <c r="F9" s="109"/>
      <c r="G9" s="51">
        <v>45047</v>
      </c>
      <c r="H9" s="51">
        <v>45231</v>
      </c>
      <c r="I9" s="211" t="s">
        <v>15</v>
      </c>
      <c r="J9" s="211" t="s">
        <v>853</v>
      </c>
      <c r="K9" s="216">
        <v>1</v>
      </c>
      <c r="L9" s="167"/>
      <c r="M9" s="167"/>
    </row>
    <row r="10" spans="1:13" s="16" customFormat="1" outlineLevel="1" x14ac:dyDescent="0.25">
      <c r="A10" s="43"/>
      <c r="B10" s="168"/>
      <c r="C10" s="168"/>
      <c r="D10" s="168"/>
      <c r="E10" s="168"/>
      <c r="F10" s="168"/>
      <c r="G10" s="44"/>
      <c r="H10" s="44"/>
      <c r="I10" s="168"/>
      <c r="J10" s="45" t="s">
        <v>854</v>
      </c>
      <c r="K10" s="26">
        <f>SUBTOTAL(9,K9:K9)</f>
        <v>1</v>
      </c>
      <c r="L10" s="26"/>
      <c r="M10" s="26"/>
    </row>
    <row r="11" spans="1:13" outlineLevel="2" x14ac:dyDescent="0.25">
      <c r="A11" s="40">
        <v>830000337</v>
      </c>
      <c r="B11" s="39" t="s">
        <v>360</v>
      </c>
      <c r="C11" s="39">
        <v>43001600</v>
      </c>
      <c r="D11" s="39" t="s">
        <v>87</v>
      </c>
      <c r="E11" s="39" t="s">
        <v>362</v>
      </c>
      <c r="F11" s="113"/>
      <c r="G11" s="41">
        <v>43405</v>
      </c>
      <c r="H11" s="41">
        <v>45047</v>
      </c>
      <c r="I11" s="39" t="s">
        <v>15</v>
      </c>
      <c r="J11" s="39" t="s">
        <v>94</v>
      </c>
      <c r="K11" s="154">
        <v>2</v>
      </c>
      <c r="L11" s="34"/>
      <c r="M11" s="34"/>
    </row>
    <row r="12" spans="1:13" s="16" customFormat="1" outlineLevel="1" x14ac:dyDescent="0.25">
      <c r="A12" s="43"/>
      <c r="B12" s="42"/>
      <c r="C12" s="42"/>
      <c r="D12" s="42"/>
      <c r="E12" s="42"/>
      <c r="F12" s="42"/>
      <c r="G12" s="44"/>
      <c r="H12" s="44"/>
      <c r="I12" s="42"/>
      <c r="J12" s="45" t="s">
        <v>617</v>
      </c>
      <c r="K12" s="26">
        <f>SUBTOTAL(9,K11:K11)</f>
        <v>2</v>
      </c>
      <c r="L12" s="26"/>
      <c r="M12" s="26"/>
    </row>
    <row r="13" spans="1:13" s="16" customFormat="1" x14ac:dyDescent="0.25">
      <c r="A13" s="43"/>
      <c r="B13" s="42"/>
      <c r="C13" s="42"/>
      <c r="D13" s="42"/>
      <c r="E13" s="42"/>
      <c r="F13" s="42"/>
      <c r="G13" s="44"/>
      <c r="H13" s="44"/>
      <c r="I13" s="42"/>
      <c r="J13" s="45" t="s">
        <v>89</v>
      </c>
      <c r="K13" s="26">
        <f>SUBTOTAL(9,K2:K11)</f>
        <v>4</v>
      </c>
      <c r="L13" s="26"/>
      <c r="M1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opLeftCell="C1" zoomScale="80" zoomScaleNormal="80" workbookViewId="0">
      <selection activeCell="L10" sqref="L10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22.5703125" bestFit="1" customWidth="1"/>
    <col min="5" max="5" width="29.7109375" bestFit="1" customWidth="1"/>
    <col min="6" max="6" width="38.7109375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28.85546875" bestFit="1" customWidth="1"/>
    <col min="11" max="13" width="27" customWidth="1"/>
  </cols>
  <sheetData>
    <row r="1" spans="1:13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112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98" t="s">
        <v>732</v>
      </c>
      <c r="L1" s="7" t="s">
        <v>10</v>
      </c>
      <c r="M1" s="7" t="s">
        <v>11</v>
      </c>
    </row>
    <row r="2" spans="1:13" outlineLevel="2" x14ac:dyDescent="0.25">
      <c r="A2" s="47">
        <v>60000536</v>
      </c>
      <c r="B2" s="46" t="s">
        <v>244</v>
      </c>
      <c r="C2" s="212"/>
      <c r="D2" s="214" t="s">
        <v>245</v>
      </c>
      <c r="E2" s="46" t="s">
        <v>731</v>
      </c>
      <c r="F2" s="150" t="s">
        <v>376</v>
      </c>
      <c r="G2" s="48"/>
      <c r="H2" s="48"/>
      <c r="I2" s="46" t="s">
        <v>15</v>
      </c>
      <c r="J2" s="214" t="s">
        <v>39</v>
      </c>
      <c r="K2" s="119">
        <v>0</v>
      </c>
      <c r="L2" s="76"/>
      <c r="M2" s="76"/>
    </row>
    <row r="3" spans="1:13" outlineLevel="2" x14ac:dyDescent="0.25">
      <c r="A3" s="47">
        <v>60000536</v>
      </c>
      <c r="B3" s="46" t="s">
        <v>244</v>
      </c>
      <c r="C3" s="213"/>
      <c r="D3" s="215"/>
      <c r="E3" s="46"/>
      <c r="F3" s="150" t="s">
        <v>377</v>
      </c>
      <c r="G3" s="48"/>
      <c r="H3" s="48"/>
      <c r="I3" s="46" t="s">
        <v>15</v>
      </c>
      <c r="J3" s="215"/>
      <c r="K3" s="119"/>
      <c r="L3" s="76"/>
      <c r="M3" s="76"/>
    </row>
    <row r="4" spans="1:13" s="16" customFormat="1" outlineLevel="1" x14ac:dyDescent="0.25">
      <c r="A4" s="43"/>
      <c r="B4" s="42"/>
      <c r="C4" s="43"/>
      <c r="D4" s="155"/>
      <c r="E4" s="42"/>
      <c r="F4" s="152"/>
      <c r="G4" s="23"/>
      <c r="H4" s="23"/>
      <c r="I4" s="42"/>
      <c r="J4" s="156" t="s">
        <v>581</v>
      </c>
      <c r="K4" s="42">
        <f>SUBTOTAL(9,K2:K3)</f>
        <v>0</v>
      </c>
      <c r="L4" s="42"/>
      <c r="M4" s="42"/>
    </row>
    <row r="5" spans="1:13" s="16" customFormat="1" x14ac:dyDescent="0.25">
      <c r="A5" s="43"/>
      <c r="B5" s="42"/>
      <c r="C5" s="43"/>
      <c r="D5" s="155"/>
      <c r="E5" s="42"/>
      <c r="F5" s="152"/>
      <c r="G5" s="23"/>
      <c r="H5" s="23"/>
      <c r="I5" s="42"/>
      <c r="J5" s="156" t="s">
        <v>89</v>
      </c>
      <c r="K5" s="42">
        <f>SUBTOTAL(9,K2:K3)</f>
        <v>0</v>
      </c>
      <c r="L5" s="42"/>
      <c r="M5" s="42"/>
    </row>
  </sheetData>
  <mergeCells count="3">
    <mergeCell ref="C2:C3"/>
    <mergeCell ref="D2:D3"/>
    <mergeCell ref="J2:J3"/>
  </mergeCells>
  <hyperlinks>
    <hyperlink ref="F2" r:id="rId1"/>
    <hyperlink ref="F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0"/>
  <sheetViews>
    <sheetView zoomScale="80" zoomScaleNormal="80" workbookViewId="0">
      <selection activeCell="A6" sqref="A6:XFD6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11.28515625" bestFit="1" customWidth="1"/>
    <col min="4" max="4" width="47.42578125" bestFit="1" customWidth="1"/>
    <col min="5" max="5" width="41.5703125" bestFit="1" customWidth="1"/>
    <col min="6" max="6" width="41.5703125" customWidth="1"/>
    <col min="7" max="7" width="31" bestFit="1" customWidth="1"/>
    <col min="8" max="8" width="17" bestFit="1" customWidth="1"/>
    <col min="9" max="9" width="16.5703125" bestFit="1" customWidth="1"/>
    <col min="10" max="10" width="39.42578125" bestFit="1" customWidth="1"/>
    <col min="11" max="11" width="28.7109375" customWidth="1"/>
    <col min="12" max="12" width="22.5703125" customWidth="1"/>
    <col min="13" max="13" width="29.5703125" customWidth="1"/>
  </cols>
  <sheetData>
    <row r="1" spans="1:13" ht="30" x14ac:dyDescent="0.25">
      <c r="A1" s="176" t="s">
        <v>0</v>
      </c>
      <c r="B1" s="176" t="s">
        <v>1</v>
      </c>
      <c r="C1" s="176" t="s">
        <v>2</v>
      </c>
      <c r="D1" s="176" t="s">
        <v>3</v>
      </c>
      <c r="E1" s="176" t="s">
        <v>4</v>
      </c>
      <c r="F1" s="177" t="s">
        <v>5</v>
      </c>
      <c r="G1" s="176" t="s">
        <v>378</v>
      </c>
      <c r="H1" s="176" t="s">
        <v>6</v>
      </c>
      <c r="I1" s="176" t="s">
        <v>7</v>
      </c>
      <c r="J1" s="176" t="s">
        <v>9</v>
      </c>
      <c r="K1" s="98" t="s">
        <v>732</v>
      </c>
      <c r="L1" s="7" t="s">
        <v>10</v>
      </c>
      <c r="M1" s="7" t="s">
        <v>11</v>
      </c>
    </row>
    <row r="2" spans="1:13" outlineLevel="2" x14ac:dyDescent="0.25">
      <c r="A2" s="52" t="s">
        <v>12</v>
      </c>
      <c r="B2" s="49" t="s">
        <v>13</v>
      </c>
      <c r="C2" s="49">
        <v>43001492</v>
      </c>
      <c r="D2" s="49" t="s">
        <v>87</v>
      </c>
      <c r="E2" s="167" t="s">
        <v>438</v>
      </c>
      <c r="F2" s="151" t="s">
        <v>801</v>
      </c>
      <c r="G2" s="49" t="s">
        <v>47</v>
      </c>
      <c r="H2" s="51">
        <v>44501</v>
      </c>
      <c r="I2" s="51">
        <v>46143</v>
      </c>
      <c r="J2" s="49" t="s">
        <v>644</v>
      </c>
      <c r="K2" s="171">
        <v>1</v>
      </c>
      <c r="L2" s="49"/>
      <c r="M2" s="49"/>
    </row>
    <row r="3" spans="1:13" outlineLevel="2" x14ac:dyDescent="0.25">
      <c r="A3" s="59" t="s">
        <v>12</v>
      </c>
      <c r="B3" s="56" t="s">
        <v>13</v>
      </c>
      <c r="C3" s="56">
        <v>43001492</v>
      </c>
      <c r="D3" s="56" t="s">
        <v>87</v>
      </c>
      <c r="E3" s="75" t="s">
        <v>438</v>
      </c>
      <c r="F3" s="151" t="s">
        <v>801</v>
      </c>
      <c r="G3" s="56" t="s">
        <v>402</v>
      </c>
      <c r="H3" s="60">
        <v>44501</v>
      </c>
      <c r="I3" s="60">
        <v>46143</v>
      </c>
      <c r="J3" s="49" t="s">
        <v>644</v>
      </c>
      <c r="K3" s="171">
        <v>1</v>
      </c>
      <c r="L3" s="49"/>
      <c r="M3" s="49"/>
    </row>
    <row r="4" spans="1:13" outlineLevel="1" x14ac:dyDescent="0.25">
      <c r="A4" s="90"/>
      <c r="B4" s="91"/>
      <c r="C4" s="91"/>
      <c r="D4" s="91"/>
      <c r="E4" s="123"/>
      <c r="F4" s="123"/>
      <c r="G4" s="91"/>
      <c r="H4" s="92"/>
      <c r="I4" s="92"/>
      <c r="J4" s="84" t="s">
        <v>645</v>
      </c>
      <c r="K4" s="165">
        <f>SUBTOTAL(9,K2:K3)</f>
        <v>2</v>
      </c>
      <c r="L4" s="165"/>
      <c r="M4" s="165"/>
    </row>
    <row r="5" spans="1:13" outlineLevel="2" x14ac:dyDescent="0.25">
      <c r="A5" s="52" t="s">
        <v>12</v>
      </c>
      <c r="B5" s="49" t="s">
        <v>13</v>
      </c>
      <c r="C5" s="49">
        <v>43001492</v>
      </c>
      <c r="D5" s="49" t="s">
        <v>87</v>
      </c>
      <c r="E5" s="167" t="s">
        <v>438</v>
      </c>
      <c r="F5" s="151" t="s">
        <v>801</v>
      </c>
      <c r="G5" s="49" t="s">
        <v>415</v>
      </c>
      <c r="H5" s="51">
        <v>44501</v>
      </c>
      <c r="I5" s="51">
        <v>44682</v>
      </c>
      <c r="J5" s="49" t="s">
        <v>503</v>
      </c>
      <c r="K5" s="171">
        <v>2</v>
      </c>
      <c r="L5" s="49"/>
      <c r="M5" s="49"/>
    </row>
    <row r="6" spans="1:13" s="198" customFormat="1" outlineLevel="1" x14ac:dyDescent="0.25">
      <c r="A6" s="52" t="s">
        <v>12</v>
      </c>
      <c r="B6" s="49" t="s">
        <v>13</v>
      </c>
      <c r="C6" s="49"/>
      <c r="D6" s="49" t="s">
        <v>87</v>
      </c>
      <c r="E6" s="167" t="s">
        <v>802</v>
      </c>
      <c r="F6" s="187" t="s">
        <v>801</v>
      </c>
      <c r="G6" s="49" t="s">
        <v>803</v>
      </c>
      <c r="H6" s="51"/>
      <c r="I6" s="51"/>
      <c r="J6" s="49" t="s">
        <v>503</v>
      </c>
      <c r="K6" s="171">
        <v>1</v>
      </c>
      <c r="L6" s="49" t="s">
        <v>804</v>
      </c>
      <c r="M6" s="49"/>
    </row>
    <row r="7" spans="1:13" outlineLevel="2" x14ac:dyDescent="0.25">
      <c r="A7" s="83"/>
      <c r="B7" s="165"/>
      <c r="C7" s="165"/>
      <c r="D7" s="165"/>
      <c r="E7" s="27"/>
      <c r="F7" s="27"/>
      <c r="G7" s="165"/>
      <c r="H7" s="24"/>
      <c r="I7" s="24"/>
      <c r="J7" s="84" t="s">
        <v>618</v>
      </c>
      <c r="K7" s="165">
        <v>3</v>
      </c>
      <c r="L7" s="165"/>
      <c r="M7" s="165"/>
    </row>
    <row r="8" spans="1:13" outlineLevel="1" x14ac:dyDescent="0.25">
      <c r="A8" s="52" t="s">
        <v>12</v>
      </c>
      <c r="B8" s="49" t="s">
        <v>13</v>
      </c>
      <c r="C8" s="49">
        <v>43001492</v>
      </c>
      <c r="D8" s="49" t="s">
        <v>87</v>
      </c>
      <c r="E8" s="167" t="s">
        <v>438</v>
      </c>
      <c r="F8" s="151" t="s">
        <v>801</v>
      </c>
      <c r="G8" s="49" t="s">
        <v>415</v>
      </c>
      <c r="H8" s="51">
        <v>44501</v>
      </c>
      <c r="I8" s="51">
        <v>44682</v>
      </c>
      <c r="J8" s="49" t="s">
        <v>88</v>
      </c>
      <c r="K8" s="171">
        <v>2</v>
      </c>
      <c r="L8" s="49"/>
      <c r="M8" s="49"/>
    </row>
    <row r="9" spans="1:13" outlineLevel="2" x14ac:dyDescent="0.25">
      <c r="A9" s="83"/>
      <c r="B9" s="165"/>
      <c r="C9" s="165"/>
      <c r="D9" s="165"/>
      <c r="E9" s="27"/>
      <c r="F9" s="27"/>
      <c r="G9" s="165"/>
      <c r="H9" s="24"/>
      <c r="I9" s="24"/>
      <c r="J9" s="84" t="s">
        <v>566</v>
      </c>
      <c r="K9" s="165">
        <f>SUBTOTAL(9,K8:K8)</f>
        <v>2</v>
      </c>
      <c r="L9" s="165"/>
      <c r="M9" s="165"/>
    </row>
    <row r="10" spans="1:13" outlineLevel="1" x14ac:dyDescent="0.25">
      <c r="A10" s="52" t="s">
        <v>12</v>
      </c>
      <c r="B10" s="49" t="s">
        <v>13</v>
      </c>
      <c r="C10" s="49">
        <v>93000128</v>
      </c>
      <c r="D10" s="49" t="s">
        <v>50</v>
      </c>
      <c r="E10" s="49" t="s">
        <v>440</v>
      </c>
      <c r="F10" s="150" t="s">
        <v>805</v>
      </c>
      <c r="G10" s="49" t="s">
        <v>50</v>
      </c>
      <c r="H10" s="51">
        <v>44136</v>
      </c>
      <c r="I10" s="51">
        <v>45778</v>
      </c>
      <c r="J10" s="49" t="s">
        <v>644</v>
      </c>
      <c r="K10" s="171">
        <v>1</v>
      </c>
      <c r="L10" s="49"/>
      <c r="M10" s="49"/>
    </row>
    <row r="11" spans="1:13" outlineLevel="2" x14ac:dyDescent="0.25">
      <c r="A11" s="83"/>
      <c r="B11" s="165"/>
      <c r="C11" s="165"/>
      <c r="D11" s="165"/>
      <c r="E11" s="165"/>
      <c r="F11" s="165"/>
      <c r="G11" s="165"/>
      <c r="H11" s="24"/>
      <c r="I11" s="24"/>
      <c r="J11" s="84" t="s">
        <v>645</v>
      </c>
      <c r="K11" s="165">
        <f>SUBTOTAL(9,K10:K10)</f>
        <v>1</v>
      </c>
      <c r="L11" s="165"/>
      <c r="M11" s="165"/>
    </row>
    <row r="12" spans="1:13" outlineLevel="1" x14ac:dyDescent="0.25">
      <c r="A12" s="52" t="s">
        <v>12</v>
      </c>
      <c r="B12" s="49" t="s">
        <v>13</v>
      </c>
      <c r="C12" s="49">
        <v>93000128</v>
      </c>
      <c r="D12" s="49" t="s">
        <v>50</v>
      </c>
      <c r="E12" s="49" t="s">
        <v>440</v>
      </c>
      <c r="F12" s="150" t="s">
        <v>805</v>
      </c>
      <c r="G12" s="49" t="s">
        <v>442</v>
      </c>
      <c r="H12" s="51">
        <v>44136</v>
      </c>
      <c r="I12" s="51">
        <v>45778</v>
      </c>
      <c r="J12" s="49" t="s">
        <v>51</v>
      </c>
      <c r="K12" s="171">
        <v>1</v>
      </c>
      <c r="L12" s="49"/>
      <c r="M12" s="49"/>
    </row>
    <row r="13" spans="1:13" outlineLevel="2" x14ac:dyDescent="0.25">
      <c r="A13" s="83"/>
      <c r="B13" s="165"/>
      <c r="C13" s="165"/>
      <c r="D13" s="165"/>
      <c r="E13" s="165"/>
      <c r="F13" s="165"/>
      <c r="G13" s="165"/>
      <c r="H13" s="24"/>
      <c r="I13" s="24"/>
      <c r="J13" s="84" t="s">
        <v>594</v>
      </c>
      <c r="K13" s="165">
        <f>SUBTOTAL(9,K12:K12)</f>
        <v>1</v>
      </c>
      <c r="L13" s="165"/>
      <c r="M13" s="165"/>
    </row>
    <row r="14" spans="1:13" outlineLevel="2" x14ac:dyDescent="0.25">
      <c r="A14" s="52" t="s">
        <v>12</v>
      </c>
      <c r="B14" s="49" t="s">
        <v>13</v>
      </c>
      <c r="C14" s="49">
        <v>43001277</v>
      </c>
      <c r="D14" s="49" t="s">
        <v>18</v>
      </c>
      <c r="E14" s="49" t="s">
        <v>19</v>
      </c>
      <c r="F14" s="150" t="s">
        <v>806</v>
      </c>
      <c r="G14" s="49" t="s">
        <v>398</v>
      </c>
      <c r="H14" s="51">
        <v>43770</v>
      </c>
      <c r="I14" s="51">
        <v>45413</v>
      </c>
      <c r="J14" s="49" t="s">
        <v>644</v>
      </c>
      <c r="K14" s="171" t="s">
        <v>769</v>
      </c>
      <c r="L14" s="49"/>
      <c r="M14" s="49"/>
    </row>
    <row r="15" spans="1:13" outlineLevel="1" x14ac:dyDescent="0.25">
      <c r="A15" s="52" t="s">
        <v>12</v>
      </c>
      <c r="B15" s="49" t="s">
        <v>13</v>
      </c>
      <c r="C15" s="49">
        <v>43001277</v>
      </c>
      <c r="D15" s="49" t="s">
        <v>18</v>
      </c>
      <c r="E15" s="49" t="s">
        <v>19</v>
      </c>
      <c r="F15" s="150" t="s">
        <v>806</v>
      </c>
      <c r="G15" s="49" t="s">
        <v>47</v>
      </c>
      <c r="H15" s="51">
        <v>43770</v>
      </c>
      <c r="I15" s="51">
        <v>45413</v>
      </c>
      <c r="J15" s="49" t="s">
        <v>644</v>
      </c>
      <c r="K15" s="171">
        <v>1</v>
      </c>
      <c r="L15" s="49"/>
      <c r="M15" s="49"/>
    </row>
    <row r="16" spans="1:13" outlineLevel="2" x14ac:dyDescent="0.25">
      <c r="A16" s="83"/>
      <c r="B16" s="165"/>
      <c r="C16" s="165"/>
      <c r="D16" s="165"/>
      <c r="E16" s="165"/>
      <c r="F16" s="165"/>
      <c r="G16" s="165"/>
      <c r="H16" s="24"/>
      <c r="I16" s="24"/>
      <c r="J16" s="84" t="s">
        <v>645</v>
      </c>
      <c r="K16" s="165">
        <f>SUBTOTAL(9,K14:K15)</f>
        <v>1</v>
      </c>
      <c r="L16" s="165"/>
      <c r="M16" s="165"/>
    </row>
    <row r="17" spans="1:13" outlineLevel="1" x14ac:dyDescent="0.25">
      <c r="A17" s="52" t="s">
        <v>12</v>
      </c>
      <c r="B17" s="49" t="s">
        <v>13</v>
      </c>
      <c r="C17" s="49">
        <v>43001277</v>
      </c>
      <c r="D17" s="49" t="s">
        <v>18</v>
      </c>
      <c r="E17" s="49" t="s">
        <v>19</v>
      </c>
      <c r="F17" s="150" t="s">
        <v>806</v>
      </c>
      <c r="G17" s="49" t="s">
        <v>416</v>
      </c>
      <c r="H17" s="51">
        <v>44136</v>
      </c>
      <c r="I17" s="51">
        <v>45778</v>
      </c>
      <c r="J17" s="49" t="s">
        <v>20</v>
      </c>
      <c r="K17" s="171">
        <v>2</v>
      </c>
      <c r="L17" s="49"/>
      <c r="M17" s="49"/>
    </row>
    <row r="18" spans="1:13" outlineLevel="2" x14ac:dyDescent="0.25">
      <c r="A18" s="90"/>
      <c r="B18" s="91"/>
      <c r="C18" s="91"/>
      <c r="D18" s="91"/>
      <c r="E18" s="91"/>
      <c r="F18" s="91"/>
      <c r="G18" s="91"/>
      <c r="H18" s="92"/>
      <c r="I18" s="92"/>
      <c r="J18" s="93" t="s">
        <v>619</v>
      </c>
      <c r="K18" s="165">
        <f>SUBTOTAL(9,K17:K17)</f>
        <v>2</v>
      </c>
      <c r="L18" s="165"/>
      <c r="M18" s="165"/>
    </row>
    <row r="19" spans="1:13" outlineLevel="1" x14ac:dyDescent="0.25">
      <c r="A19" s="59" t="s">
        <v>12</v>
      </c>
      <c r="B19" s="56" t="s">
        <v>13</v>
      </c>
      <c r="C19" s="56">
        <v>43001277</v>
      </c>
      <c r="D19" s="56" t="s">
        <v>18</v>
      </c>
      <c r="E19" s="56" t="s">
        <v>19</v>
      </c>
      <c r="F19" s="150" t="s">
        <v>806</v>
      </c>
      <c r="G19" s="56" t="s">
        <v>416</v>
      </c>
      <c r="H19" s="60">
        <v>44136</v>
      </c>
      <c r="I19" s="60">
        <v>45778</v>
      </c>
      <c r="J19" s="56" t="s">
        <v>21</v>
      </c>
      <c r="K19" s="171">
        <v>1</v>
      </c>
      <c r="L19" s="49"/>
      <c r="M19" s="49"/>
    </row>
    <row r="20" spans="1:13" outlineLevel="2" x14ac:dyDescent="0.25">
      <c r="A20" s="90"/>
      <c r="B20" s="91"/>
      <c r="C20" s="91"/>
      <c r="D20" s="91"/>
      <c r="E20" s="91"/>
      <c r="F20" s="91"/>
      <c r="G20" s="91"/>
      <c r="H20" s="92"/>
      <c r="I20" s="92"/>
      <c r="J20" s="93" t="s">
        <v>575</v>
      </c>
      <c r="K20" s="165">
        <f>SUBTOTAL(9,K19:K19)</f>
        <v>1</v>
      </c>
      <c r="L20" s="165"/>
      <c r="M20" s="165"/>
    </row>
    <row r="21" spans="1:13" outlineLevel="1" x14ac:dyDescent="0.25">
      <c r="A21" s="52" t="s">
        <v>12</v>
      </c>
      <c r="B21" s="49" t="s">
        <v>13</v>
      </c>
      <c r="C21" s="49">
        <v>43001277</v>
      </c>
      <c r="D21" s="49" t="s">
        <v>18</v>
      </c>
      <c r="E21" s="49" t="s">
        <v>19</v>
      </c>
      <c r="F21" s="150" t="s">
        <v>806</v>
      </c>
      <c r="G21" s="49" t="s">
        <v>416</v>
      </c>
      <c r="H21" s="51">
        <v>44136</v>
      </c>
      <c r="I21" s="51">
        <v>45778</v>
      </c>
      <c r="J21" s="49" t="s">
        <v>22</v>
      </c>
      <c r="K21" s="171">
        <v>1</v>
      </c>
      <c r="L21" s="49" t="s">
        <v>769</v>
      </c>
      <c r="M21" s="49"/>
    </row>
    <row r="22" spans="1:13" outlineLevel="2" x14ac:dyDescent="0.25">
      <c r="A22" s="83"/>
      <c r="B22" s="165"/>
      <c r="C22" s="165"/>
      <c r="D22" s="165"/>
      <c r="E22" s="165"/>
      <c r="F22" s="165"/>
      <c r="G22" s="165"/>
      <c r="H22" s="24"/>
      <c r="I22" s="24"/>
      <c r="J22" s="84" t="s">
        <v>620</v>
      </c>
      <c r="K22" s="165">
        <f>SUBTOTAL(9,K21:K21)</f>
        <v>1</v>
      </c>
      <c r="L22" s="165"/>
      <c r="M22" s="165"/>
    </row>
    <row r="23" spans="1:13" outlineLevel="1" x14ac:dyDescent="0.25">
      <c r="A23" s="52" t="s">
        <v>12</v>
      </c>
      <c r="B23" s="49" t="s">
        <v>13</v>
      </c>
      <c r="C23" s="49">
        <v>43001284</v>
      </c>
      <c r="D23" s="49" t="s">
        <v>82</v>
      </c>
      <c r="E23" s="49" t="s">
        <v>441</v>
      </c>
      <c r="F23" s="109"/>
      <c r="G23" s="49" t="s">
        <v>67</v>
      </c>
      <c r="H23" s="51">
        <v>44136</v>
      </c>
      <c r="I23" s="51">
        <v>45778</v>
      </c>
      <c r="J23" s="49" t="s">
        <v>644</v>
      </c>
      <c r="K23" s="171"/>
      <c r="L23" s="49"/>
      <c r="M23" s="49"/>
    </row>
    <row r="24" spans="1:13" outlineLevel="2" x14ac:dyDescent="0.25">
      <c r="A24" s="83"/>
      <c r="B24" s="165"/>
      <c r="C24" s="165"/>
      <c r="D24" s="165"/>
      <c r="E24" s="165"/>
      <c r="F24" s="165"/>
      <c r="G24" s="165"/>
      <c r="H24" s="24"/>
      <c r="I24" s="24"/>
      <c r="J24" s="84" t="s">
        <v>645</v>
      </c>
      <c r="K24" s="165">
        <f>SUBTOTAL(9,K23:K23)</f>
        <v>0</v>
      </c>
      <c r="L24" s="165"/>
      <c r="M24" s="165"/>
    </row>
    <row r="25" spans="1:13" outlineLevel="1" x14ac:dyDescent="0.25">
      <c r="A25" s="52" t="s">
        <v>12</v>
      </c>
      <c r="B25" s="49" t="s">
        <v>13</v>
      </c>
      <c r="C25" s="49">
        <v>43001284</v>
      </c>
      <c r="D25" s="49" t="s">
        <v>82</v>
      </c>
      <c r="E25" s="49" t="s">
        <v>441</v>
      </c>
      <c r="F25" s="150" t="s">
        <v>807</v>
      </c>
      <c r="G25" s="49" t="s">
        <v>414</v>
      </c>
      <c r="H25" s="51">
        <v>43405</v>
      </c>
      <c r="I25" s="51">
        <v>45047</v>
      </c>
      <c r="J25" s="49" t="s">
        <v>69</v>
      </c>
      <c r="K25" s="171">
        <v>1</v>
      </c>
      <c r="L25" s="49"/>
      <c r="M25" s="49"/>
    </row>
    <row r="26" spans="1:13" outlineLevel="2" x14ac:dyDescent="0.25">
      <c r="A26" s="83"/>
      <c r="B26" s="165"/>
      <c r="C26" s="165"/>
      <c r="D26" s="165"/>
      <c r="E26" s="165"/>
      <c r="F26" s="165"/>
      <c r="G26" s="165"/>
      <c r="H26" s="24"/>
      <c r="I26" s="24"/>
      <c r="J26" s="84" t="s">
        <v>609</v>
      </c>
      <c r="K26" s="165">
        <f>SUBTOTAL(9,K25:K25)</f>
        <v>1</v>
      </c>
      <c r="L26" s="165"/>
      <c r="M26" s="165"/>
    </row>
    <row r="27" spans="1:13" outlineLevel="1" x14ac:dyDescent="0.25">
      <c r="A27" s="52" t="s">
        <v>12</v>
      </c>
      <c r="B27" s="49" t="s">
        <v>13</v>
      </c>
      <c r="C27" s="49">
        <v>43001531</v>
      </c>
      <c r="D27" s="49" t="s">
        <v>54</v>
      </c>
      <c r="E27" s="49" t="s">
        <v>443</v>
      </c>
      <c r="F27" s="109" t="s">
        <v>808</v>
      </c>
      <c r="G27" s="49" t="s">
        <v>444</v>
      </c>
      <c r="H27" s="51">
        <v>44136</v>
      </c>
      <c r="I27" s="51">
        <v>45778</v>
      </c>
      <c r="J27" s="49" t="s">
        <v>55</v>
      </c>
      <c r="K27" s="171">
        <v>1</v>
      </c>
      <c r="L27" s="49"/>
      <c r="M27" s="49"/>
    </row>
    <row r="28" spans="1:13" outlineLevel="2" x14ac:dyDescent="0.25">
      <c r="A28" s="83"/>
      <c r="B28" s="165"/>
      <c r="C28" s="165"/>
      <c r="D28" s="165"/>
      <c r="E28" s="165"/>
      <c r="F28" s="165"/>
      <c r="G28" s="165"/>
      <c r="H28" s="24"/>
      <c r="I28" s="24"/>
      <c r="J28" s="84" t="s">
        <v>621</v>
      </c>
      <c r="K28" s="165">
        <f>SUBTOTAL(9,K27:K27)</f>
        <v>1</v>
      </c>
      <c r="L28" s="165"/>
      <c r="M28" s="165"/>
    </row>
    <row r="29" spans="1:13" outlineLevel="1" x14ac:dyDescent="0.25">
      <c r="A29" s="52" t="s">
        <v>12</v>
      </c>
      <c r="B29" s="61" t="s">
        <v>428</v>
      </c>
      <c r="C29" s="62">
        <v>93000129</v>
      </c>
      <c r="D29" s="61" t="s">
        <v>83</v>
      </c>
      <c r="E29" s="61" t="s">
        <v>84</v>
      </c>
      <c r="F29" s="179" t="s">
        <v>809</v>
      </c>
      <c r="G29" s="61"/>
      <c r="H29" s="49"/>
      <c r="I29" s="49"/>
      <c r="J29" s="49" t="s">
        <v>429</v>
      </c>
      <c r="K29" s="171">
        <v>1</v>
      </c>
      <c r="L29" s="49"/>
      <c r="M29" s="49"/>
    </row>
    <row r="30" spans="1:13" outlineLevel="2" x14ac:dyDescent="0.25">
      <c r="A30" s="83"/>
      <c r="B30" s="101"/>
      <c r="C30" s="102"/>
      <c r="D30" s="101"/>
      <c r="E30" s="101"/>
      <c r="F30" s="101"/>
      <c r="G30" s="101"/>
      <c r="H30" s="165"/>
      <c r="I30" s="165"/>
      <c r="J30" s="84" t="s">
        <v>622</v>
      </c>
      <c r="K30" s="165">
        <f>SUBTOTAL(9,K29:K29)</f>
        <v>1</v>
      </c>
      <c r="L30" s="165"/>
      <c r="M30" s="165"/>
    </row>
    <row r="31" spans="1:13" outlineLevel="1" x14ac:dyDescent="0.25">
      <c r="A31" s="52" t="s">
        <v>12</v>
      </c>
      <c r="B31" s="49" t="s">
        <v>13</v>
      </c>
      <c r="C31" s="49">
        <v>93000129</v>
      </c>
      <c r="D31" s="49" t="s">
        <v>83</v>
      </c>
      <c r="E31" s="49" t="s">
        <v>84</v>
      </c>
      <c r="F31" s="179" t="s">
        <v>809</v>
      </c>
      <c r="G31" s="49" t="s">
        <v>47</v>
      </c>
      <c r="H31" s="51">
        <v>43405</v>
      </c>
      <c r="I31" s="51">
        <v>45047</v>
      </c>
      <c r="J31" s="49" t="s">
        <v>644</v>
      </c>
      <c r="K31" s="171" t="s">
        <v>769</v>
      </c>
      <c r="L31" s="49"/>
      <c r="M31" s="49"/>
    </row>
    <row r="32" spans="1:13" outlineLevel="2" x14ac:dyDescent="0.25">
      <c r="A32" s="83"/>
      <c r="B32" s="165"/>
      <c r="C32" s="165"/>
      <c r="D32" s="165"/>
      <c r="E32" s="165"/>
      <c r="F32" s="165"/>
      <c r="G32" s="165"/>
      <c r="H32" s="24"/>
      <c r="I32" s="24"/>
      <c r="J32" s="84" t="s">
        <v>645</v>
      </c>
      <c r="K32" s="165">
        <f>SUBTOTAL(9,K31:K31)</f>
        <v>0</v>
      </c>
      <c r="L32" s="165"/>
      <c r="M32" s="165"/>
    </row>
    <row r="33" spans="1:13" outlineLevel="1" x14ac:dyDescent="0.25">
      <c r="A33" s="52" t="s">
        <v>12</v>
      </c>
      <c r="B33" s="49" t="s">
        <v>13</v>
      </c>
      <c r="C33" s="49">
        <v>93000129</v>
      </c>
      <c r="D33" s="49" t="s">
        <v>83</v>
      </c>
      <c r="E33" s="49" t="s">
        <v>84</v>
      </c>
      <c r="F33" s="179" t="s">
        <v>809</v>
      </c>
      <c r="G33" s="49" t="s">
        <v>416</v>
      </c>
      <c r="H33" s="51">
        <v>43405</v>
      </c>
      <c r="I33" s="51">
        <v>45047</v>
      </c>
      <c r="J33" s="49" t="s">
        <v>39</v>
      </c>
      <c r="K33" s="171" t="s">
        <v>769</v>
      </c>
      <c r="L33" s="49"/>
      <c r="M33" s="49"/>
    </row>
    <row r="34" spans="1:13" outlineLevel="2" x14ac:dyDescent="0.25">
      <c r="A34" s="83"/>
      <c r="B34" s="165"/>
      <c r="C34" s="165"/>
      <c r="D34" s="165"/>
      <c r="E34" s="165"/>
      <c r="F34" s="165"/>
      <c r="G34" s="165"/>
      <c r="H34" s="24"/>
      <c r="I34" s="24"/>
      <c r="J34" s="84" t="s">
        <v>581</v>
      </c>
      <c r="K34" s="165">
        <f>SUBTOTAL(9,K33:K33)</f>
        <v>0</v>
      </c>
      <c r="L34" s="165"/>
      <c r="M34" s="165"/>
    </row>
    <row r="35" spans="1:13" outlineLevel="1" x14ac:dyDescent="0.25">
      <c r="A35" s="17" t="s">
        <v>12</v>
      </c>
      <c r="B35" s="49" t="s">
        <v>13</v>
      </c>
      <c r="C35" s="49">
        <v>43001286</v>
      </c>
      <c r="D35" s="49" t="s">
        <v>44</v>
      </c>
      <c r="E35" s="49" t="s">
        <v>45</v>
      </c>
      <c r="F35" s="109" t="s">
        <v>810</v>
      </c>
      <c r="G35" s="49" t="s">
        <v>446</v>
      </c>
      <c r="H35" s="51">
        <v>44501</v>
      </c>
      <c r="I35" s="51">
        <v>46143</v>
      </c>
      <c r="J35" s="49" t="s">
        <v>46</v>
      </c>
      <c r="K35" s="171">
        <v>1</v>
      </c>
      <c r="L35" s="49"/>
      <c r="M35" s="49"/>
    </row>
    <row r="36" spans="1:13" outlineLevel="2" x14ac:dyDescent="0.25">
      <c r="A36" s="103"/>
      <c r="B36" s="165"/>
      <c r="C36" s="165"/>
      <c r="D36" s="165"/>
      <c r="E36" s="165"/>
      <c r="F36" s="165"/>
      <c r="G36" s="165"/>
      <c r="H36" s="24"/>
      <c r="I36" s="24"/>
      <c r="J36" s="84" t="s">
        <v>585</v>
      </c>
      <c r="K36" s="165">
        <f>SUBTOTAL(9,K35:K35)</f>
        <v>1</v>
      </c>
      <c r="L36" s="165"/>
      <c r="M36" s="165"/>
    </row>
    <row r="37" spans="1:13" outlineLevel="1" x14ac:dyDescent="0.25">
      <c r="A37" s="52" t="s">
        <v>12</v>
      </c>
      <c r="B37" s="49" t="s">
        <v>13</v>
      </c>
      <c r="C37" s="49">
        <v>93000326</v>
      </c>
      <c r="D37" s="49" t="s">
        <v>56</v>
      </c>
      <c r="E37" s="49" t="s">
        <v>57</v>
      </c>
      <c r="F37" s="150" t="s">
        <v>811</v>
      </c>
      <c r="G37" s="49" t="s">
        <v>379</v>
      </c>
      <c r="H37" s="51">
        <v>43405</v>
      </c>
      <c r="I37" s="51">
        <v>45047</v>
      </c>
      <c r="J37" s="49" t="s">
        <v>58</v>
      </c>
      <c r="K37" s="171">
        <v>1</v>
      </c>
      <c r="L37" s="49"/>
      <c r="M37" s="49"/>
    </row>
    <row r="38" spans="1:13" outlineLevel="2" x14ac:dyDescent="0.25">
      <c r="A38" s="83"/>
      <c r="B38" s="165"/>
      <c r="C38" s="165"/>
      <c r="D38" s="165"/>
      <c r="E38" s="165"/>
      <c r="F38" s="165"/>
      <c r="G38" s="165"/>
      <c r="H38" s="24"/>
      <c r="I38" s="24"/>
      <c r="J38" s="84" t="s">
        <v>601</v>
      </c>
      <c r="K38" s="165">
        <f>SUBTOTAL(9,K37:K37)</f>
        <v>1</v>
      </c>
      <c r="L38" s="165"/>
      <c r="M38" s="165"/>
    </row>
    <row r="39" spans="1:13" outlineLevel="2" x14ac:dyDescent="0.25">
      <c r="A39" s="52" t="s">
        <v>12</v>
      </c>
      <c r="B39" s="49" t="s">
        <v>13</v>
      </c>
      <c r="C39" s="49">
        <v>93000326</v>
      </c>
      <c r="D39" s="49" t="s">
        <v>56</v>
      </c>
      <c r="E39" s="49" t="s">
        <v>57</v>
      </c>
      <c r="F39" s="150" t="s">
        <v>811</v>
      </c>
      <c r="G39" s="49" t="s">
        <v>386</v>
      </c>
      <c r="H39" s="51">
        <v>43405</v>
      </c>
      <c r="I39" s="51">
        <v>45047</v>
      </c>
      <c r="J39" s="49" t="s">
        <v>644</v>
      </c>
      <c r="K39" s="171">
        <v>1</v>
      </c>
      <c r="L39" s="49"/>
      <c r="M39" s="49"/>
    </row>
    <row r="40" spans="1:13" outlineLevel="2" x14ac:dyDescent="0.25">
      <c r="A40" s="52" t="s">
        <v>12</v>
      </c>
      <c r="B40" s="49" t="s">
        <v>13</v>
      </c>
      <c r="C40" s="49">
        <v>43001532</v>
      </c>
      <c r="D40" s="49" t="s">
        <v>32</v>
      </c>
      <c r="E40" s="49" t="s">
        <v>33</v>
      </c>
      <c r="F40" s="109"/>
      <c r="G40" s="49" t="s">
        <v>389</v>
      </c>
      <c r="H40" s="51">
        <v>44501</v>
      </c>
      <c r="I40" s="51">
        <v>46143</v>
      </c>
      <c r="J40" s="49" t="s">
        <v>644</v>
      </c>
      <c r="K40" s="171"/>
      <c r="L40" s="49"/>
      <c r="M40" s="49"/>
    </row>
    <row r="41" spans="1:13" outlineLevel="1" x14ac:dyDescent="0.25">
      <c r="A41" s="52" t="s">
        <v>12</v>
      </c>
      <c r="B41" s="49" t="s">
        <v>13</v>
      </c>
      <c r="C41" s="49">
        <v>43001532</v>
      </c>
      <c r="D41" s="49" t="s">
        <v>32</v>
      </c>
      <c r="E41" s="49" t="s">
        <v>33</v>
      </c>
      <c r="F41" s="150" t="s">
        <v>812</v>
      </c>
      <c r="G41" s="49" t="s">
        <v>47</v>
      </c>
      <c r="H41" s="51">
        <v>44501</v>
      </c>
      <c r="I41" s="51">
        <v>46143</v>
      </c>
      <c r="J41" s="49" t="s">
        <v>644</v>
      </c>
      <c r="K41" s="171" t="s">
        <v>769</v>
      </c>
      <c r="L41" s="49"/>
      <c r="M41" s="49"/>
    </row>
    <row r="42" spans="1:13" outlineLevel="2" x14ac:dyDescent="0.25">
      <c r="A42" s="83"/>
      <c r="B42" s="165"/>
      <c r="C42" s="165"/>
      <c r="D42" s="165"/>
      <c r="E42" s="165"/>
      <c r="F42" s="165"/>
      <c r="G42" s="165"/>
      <c r="H42" s="24"/>
      <c r="I42" s="24"/>
      <c r="J42" s="84" t="s">
        <v>645</v>
      </c>
      <c r="K42" s="165">
        <f>SUBTOTAL(9,K39:K41)</f>
        <v>1</v>
      </c>
      <c r="L42" s="165"/>
      <c r="M42" s="165"/>
    </row>
    <row r="43" spans="1:13" outlineLevel="1" x14ac:dyDescent="0.25">
      <c r="A43" s="52" t="s">
        <v>12</v>
      </c>
      <c r="B43" s="49" t="s">
        <v>13</v>
      </c>
      <c r="C43" s="49">
        <v>43001532</v>
      </c>
      <c r="D43" s="49" t="s">
        <v>32</v>
      </c>
      <c r="E43" s="49" t="s">
        <v>33</v>
      </c>
      <c r="F43" s="150" t="s">
        <v>812</v>
      </c>
      <c r="G43" s="49" t="s">
        <v>413</v>
      </c>
      <c r="H43" s="51">
        <v>44501</v>
      </c>
      <c r="I43" s="51">
        <v>46143</v>
      </c>
      <c r="J43" s="49" t="s">
        <v>504</v>
      </c>
      <c r="K43" s="171">
        <v>2</v>
      </c>
      <c r="L43" s="49" t="s">
        <v>770</v>
      </c>
      <c r="M43" s="49"/>
    </row>
    <row r="44" spans="1:13" outlineLevel="2" x14ac:dyDescent="0.25">
      <c r="A44" s="83"/>
      <c r="B44" s="165"/>
      <c r="C44" s="165"/>
      <c r="D44" s="165"/>
      <c r="E44" s="165"/>
      <c r="F44" s="165"/>
      <c r="G44" s="165"/>
      <c r="H44" s="24"/>
      <c r="I44" s="24"/>
      <c r="J44" s="84" t="s">
        <v>623</v>
      </c>
      <c r="K44" s="165">
        <f>SUBTOTAL(9,K43:K43)</f>
        <v>2</v>
      </c>
      <c r="L44" s="165"/>
      <c r="M44" s="165"/>
    </row>
    <row r="45" spans="1:13" outlineLevel="1" x14ac:dyDescent="0.25">
      <c r="A45" s="52" t="s">
        <v>12</v>
      </c>
      <c r="B45" s="49" t="s">
        <v>13</v>
      </c>
      <c r="C45" s="49">
        <v>43001532</v>
      </c>
      <c r="D45" s="49" t="s">
        <v>32</v>
      </c>
      <c r="E45" s="49" t="s">
        <v>33</v>
      </c>
      <c r="F45" s="150" t="s">
        <v>812</v>
      </c>
      <c r="G45" s="49" t="s">
        <v>413</v>
      </c>
      <c r="H45" s="51">
        <v>44501</v>
      </c>
      <c r="I45" s="51">
        <v>46143</v>
      </c>
      <c r="J45" s="49" t="s">
        <v>34</v>
      </c>
      <c r="K45" s="171">
        <v>2</v>
      </c>
      <c r="L45" s="49" t="s">
        <v>771</v>
      </c>
      <c r="M45" s="49"/>
    </row>
    <row r="46" spans="1:13" outlineLevel="2" x14ac:dyDescent="0.25">
      <c r="A46" s="83"/>
      <c r="B46" s="165"/>
      <c r="C46" s="165"/>
      <c r="D46" s="165"/>
      <c r="E46" s="165"/>
      <c r="F46" s="165"/>
      <c r="G46" s="165"/>
      <c r="H46" s="24"/>
      <c r="I46" s="24"/>
      <c r="J46" s="84" t="s">
        <v>587</v>
      </c>
      <c r="K46" s="165">
        <f>SUBTOTAL(9,K45:K45)</f>
        <v>2</v>
      </c>
      <c r="L46" s="165"/>
      <c r="M46" s="165"/>
    </row>
    <row r="47" spans="1:13" outlineLevel="1" x14ac:dyDescent="0.25">
      <c r="A47" s="52" t="s">
        <v>12</v>
      </c>
      <c r="B47" s="49" t="s">
        <v>13</v>
      </c>
      <c r="C47" s="49">
        <v>43001532</v>
      </c>
      <c r="D47" s="49" t="s">
        <v>32</v>
      </c>
      <c r="E47" s="49" t="s">
        <v>33</v>
      </c>
      <c r="F47" s="109"/>
      <c r="G47" s="49" t="s">
        <v>413</v>
      </c>
      <c r="H47" s="51">
        <v>44501</v>
      </c>
      <c r="I47" s="51">
        <v>46143</v>
      </c>
      <c r="J47" s="49" t="s">
        <v>35</v>
      </c>
      <c r="K47" s="171"/>
      <c r="L47" s="49"/>
      <c r="M47" s="49"/>
    </row>
    <row r="48" spans="1:13" outlineLevel="2" x14ac:dyDescent="0.25">
      <c r="A48" s="83"/>
      <c r="B48" s="165"/>
      <c r="C48" s="165"/>
      <c r="D48" s="165"/>
      <c r="E48" s="165"/>
      <c r="F48" s="165"/>
      <c r="G48" s="165"/>
      <c r="H48" s="24"/>
      <c r="I48" s="24"/>
      <c r="J48" s="84" t="s">
        <v>624</v>
      </c>
      <c r="K48" s="165">
        <f>SUBTOTAL(9,K47:K47)</f>
        <v>0</v>
      </c>
      <c r="L48" s="165"/>
      <c r="M48" s="165"/>
    </row>
    <row r="49" spans="1:13" outlineLevel="1" x14ac:dyDescent="0.25">
      <c r="A49" s="52" t="s">
        <v>12</v>
      </c>
      <c r="B49" s="49" t="s">
        <v>13</v>
      </c>
      <c r="C49" s="49">
        <v>43001279</v>
      </c>
      <c r="D49" s="49" t="s">
        <v>23</v>
      </c>
      <c r="E49" s="49" t="s">
        <v>431</v>
      </c>
      <c r="F49" s="109"/>
      <c r="G49" s="49" t="s">
        <v>432</v>
      </c>
      <c r="H49" s="51">
        <v>43405</v>
      </c>
      <c r="I49" s="51">
        <v>45047</v>
      </c>
      <c r="J49" s="49" t="s">
        <v>27</v>
      </c>
      <c r="K49" s="171"/>
      <c r="L49" s="49"/>
      <c r="M49" s="49"/>
    </row>
    <row r="50" spans="1:13" outlineLevel="2" x14ac:dyDescent="0.25">
      <c r="A50" s="83"/>
      <c r="B50" s="165"/>
      <c r="C50" s="165"/>
      <c r="D50" s="165"/>
      <c r="E50" s="165"/>
      <c r="F50" s="165"/>
      <c r="G50" s="165"/>
      <c r="H50" s="24"/>
      <c r="I50" s="24"/>
      <c r="J50" s="84" t="s">
        <v>625</v>
      </c>
      <c r="K50" s="165">
        <f>SUBTOTAL(9,K49:K49)</f>
        <v>0</v>
      </c>
      <c r="L50" s="165"/>
      <c r="M50" s="165"/>
    </row>
    <row r="51" spans="1:13" outlineLevel="1" x14ac:dyDescent="0.25">
      <c r="A51" s="52" t="s">
        <v>12</v>
      </c>
      <c r="B51" s="49" t="s">
        <v>13</v>
      </c>
      <c r="C51" s="49">
        <v>43001279</v>
      </c>
      <c r="D51" s="49" t="s">
        <v>23</v>
      </c>
      <c r="E51" s="49" t="s">
        <v>431</v>
      </c>
      <c r="F51" s="109"/>
      <c r="G51" s="49" t="s">
        <v>391</v>
      </c>
      <c r="H51" s="51">
        <v>44501</v>
      </c>
      <c r="I51" s="51">
        <v>46143</v>
      </c>
      <c r="J51" s="49" t="s">
        <v>644</v>
      </c>
      <c r="K51" s="171"/>
      <c r="L51" s="49"/>
      <c r="M51" s="49"/>
    </row>
    <row r="52" spans="1:13" outlineLevel="2" x14ac:dyDescent="0.25">
      <c r="A52" s="83"/>
      <c r="B52" s="165"/>
      <c r="C52" s="165"/>
      <c r="D52" s="165"/>
      <c r="E52" s="165"/>
      <c r="F52" s="165"/>
      <c r="G52" s="165"/>
      <c r="H52" s="24"/>
      <c r="I52" s="24"/>
      <c r="J52" s="84" t="s">
        <v>645</v>
      </c>
      <c r="K52" s="165">
        <f>SUBTOTAL(9,K51:K51)</f>
        <v>0</v>
      </c>
      <c r="L52" s="165"/>
      <c r="M52" s="165"/>
    </row>
    <row r="53" spans="1:13" outlineLevel="1" x14ac:dyDescent="0.25">
      <c r="A53" s="52" t="s">
        <v>12</v>
      </c>
      <c r="B53" s="49" t="s">
        <v>13</v>
      </c>
      <c r="C53" s="49">
        <v>43001279</v>
      </c>
      <c r="D53" s="49" t="s">
        <v>23</v>
      </c>
      <c r="E53" s="49" t="s">
        <v>431</v>
      </c>
      <c r="F53" s="150" t="s">
        <v>813</v>
      </c>
      <c r="G53" s="49" t="s">
        <v>432</v>
      </c>
      <c r="H53" s="51">
        <v>43405</v>
      </c>
      <c r="I53" s="51">
        <v>45047</v>
      </c>
      <c r="J53" s="49" t="s">
        <v>24</v>
      </c>
      <c r="K53" s="171">
        <v>1</v>
      </c>
      <c r="L53" s="49"/>
      <c r="M53" s="49"/>
    </row>
    <row r="54" spans="1:13" outlineLevel="2" x14ac:dyDescent="0.25">
      <c r="A54" s="83"/>
      <c r="B54" s="165"/>
      <c r="C54" s="165"/>
      <c r="D54" s="165"/>
      <c r="E54" s="165"/>
      <c r="F54" s="165"/>
      <c r="G54" s="165"/>
      <c r="H54" s="24"/>
      <c r="I54" s="24"/>
      <c r="J54" s="84" t="s">
        <v>563</v>
      </c>
      <c r="K54" s="165">
        <f>SUBTOTAL(9,K53:K53)</f>
        <v>1</v>
      </c>
      <c r="L54" s="165"/>
      <c r="M54" s="165"/>
    </row>
    <row r="55" spans="1:13" outlineLevel="1" x14ac:dyDescent="0.25">
      <c r="A55" s="52" t="s">
        <v>12</v>
      </c>
      <c r="B55" s="49" t="s">
        <v>13</v>
      </c>
      <c r="C55" s="49">
        <v>43001279</v>
      </c>
      <c r="D55" s="49" t="s">
        <v>23</v>
      </c>
      <c r="E55" s="49" t="s">
        <v>431</v>
      </c>
      <c r="F55" s="109"/>
      <c r="G55" s="49" t="s">
        <v>432</v>
      </c>
      <c r="H55" s="51">
        <v>43405</v>
      </c>
      <c r="I55" s="51">
        <v>45047</v>
      </c>
      <c r="J55" s="49" t="s">
        <v>25</v>
      </c>
      <c r="K55" s="171"/>
      <c r="L55" s="49"/>
      <c r="M55" s="49"/>
    </row>
    <row r="56" spans="1:13" outlineLevel="2" x14ac:dyDescent="0.25">
      <c r="A56" s="83"/>
      <c r="B56" s="165"/>
      <c r="C56" s="165"/>
      <c r="D56" s="165"/>
      <c r="E56" s="165"/>
      <c r="F56" s="165"/>
      <c r="G56" s="165"/>
      <c r="H56" s="24"/>
      <c r="I56" s="24"/>
      <c r="J56" s="84" t="s">
        <v>626</v>
      </c>
      <c r="K56" s="165">
        <f>SUBTOTAL(9,K55:K55)</f>
        <v>0</v>
      </c>
      <c r="L56" s="165"/>
      <c r="M56" s="165"/>
    </row>
    <row r="57" spans="1:13" outlineLevel="1" x14ac:dyDescent="0.25">
      <c r="A57" s="52" t="s">
        <v>12</v>
      </c>
      <c r="B57" s="49" t="s">
        <v>13</v>
      </c>
      <c r="C57" s="49">
        <v>43001279</v>
      </c>
      <c r="D57" s="49" t="s">
        <v>23</v>
      </c>
      <c r="E57" s="49" t="s">
        <v>431</v>
      </c>
      <c r="F57" s="150" t="s">
        <v>813</v>
      </c>
      <c r="G57" s="49" t="s">
        <v>432</v>
      </c>
      <c r="H57" s="51">
        <v>43405</v>
      </c>
      <c r="I57" s="51">
        <v>45047</v>
      </c>
      <c r="J57" s="49" t="s">
        <v>26</v>
      </c>
      <c r="K57" s="171">
        <v>1</v>
      </c>
      <c r="L57" s="49"/>
      <c r="M57" s="49"/>
    </row>
    <row r="58" spans="1:13" outlineLevel="2" x14ac:dyDescent="0.25">
      <c r="A58" s="83"/>
      <c r="B58" s="165"/>
      <c r="C58" s="165"/>
      <c r="D58" s="165"/>
      <c r="E58" s="165"/>
      <c r="F58" s="165"/>
      <c r="G58" s="165"/>
      <c r="H58" s="24"/>
      <c r="I58" s="24"/>
      <c r="J58" s="84" t="s">
        <v>600</v>
      </c>
      <c r="K58" s="165">
        <f>SUBTOTAL(9,K57:K57)</f>
        <v>1</v>
      </c>
      <c r="L58" s="165"/>
      <c r="M58" s="165"/>
    </row>
    <row r="59" spans="1:13" outlineLevel="1" x14ac:dyDescent="0.25">
      <c r="A59" s="52" t="s">
        <v>12</v>
      </c>
      <c r="B59" s="49" t="s">
        <v>13</v>
      </c>
      <c r="C59" s="49">
        <v>43001279</v>
      </c>
      <c r="D59" s="49" t="s">
        <v>23</v>
      </c>
      <c r="E59" s="49" t="s">
        <v>431</v>
      </c>
      <c r="F59" s="109"/>
      <c r="G59" s="49" t="s">
        <v>432</v>
      </c>
      <c r="H59" s="51">
        <v>43405</v>
      </c>
      <c r="I59" s="51">
        <v>45047</v>
      </c>
      <c r="J59" s="49" t="s">
        <v>28</v>
      </c>
      <c r="K59" s="171"/>
      <c r="L59" s="49"/>
      <c r="M59" s="49"/>
    </row>
    <row r="60" spans="1:13" outlineLevel="2" x14ac:dyDescent="0.25">
      <c r="A60" s="83"/>
      <c r="B60" s="165"/>
      <c r="C60" s="165"/>
      <c r="D60" s="165"/>
      <c r="E60" s="165"/>
      <c r="F60" s="165"/>
      <c r="G60" s="165"/>
      <c r="H60" s="24"/>
      <c r="I60" s="24"/>
      <c r="J60" s="84" t="s">
        <v>627</v>
      </c>
      <c r="K60" s="165">
        <f>SUBTOTAL(9,K59:K59)</f>
        <v>0</v>
      </c>
      <c r="L60" s="165"/>
      <c r="M60" s="165"/>
    </row>
    <row r="61" spans="1:13" outlineLevel="2" x14ac:dyDescent="0.25">
      <c r="A61" s="52" t="s">
        <v>12</v>
      </c>
      <c r="B61" s="49" t="s">
        <v>13</v>
      </c>
      <c r="C61" s="49">
        <v>43001459</v>
      </c>
      <c r="D61" s="49" t="s">
        <v>75</v>
      </c>
      <c r="E61" s="49" t="s">
        <v>76</v>
      </c>
      <c r="F61" s="150" t="s">
        <v>814</v>
      </c>
      <c r="G61" s="49" t="s">
        <v>385</v>
      </c>
      <c r="H61" s="51">
        <v>44501</v>
      </c>
      <c r="I61" s="51">
        <v>46143</v>
      </c>
      <c r="J61" s="49" t="s">
        <v>644</v>
      </c>
      <c r="K61" s="171">
        <v>1</v>
      </c>
      <c r="L61" s="49"/>
      <c r="M61" s="49"/>
    </row>
    <row r="62" spans="1:13" outlineLevel="2" x14ac:dyDescent="0.25">
      <c r="A62" s="52" t="s">
        <v>12</v>
      </c>
      <c r="B62" s="49" t="s">
        <v>13</v>
      </c>
      <c r="C62" s="49">
        <v>43001459</v>
      </c>
      <c r="D62" s="49" t="s">
        <v>75</v>
      </c>
      <c r="E62" s="49" t="s">
        <v>76</v>
      </c>
      <c r="F62" s="150" t="s">
        <v>814</v>
      </c>
      <c r="G62" s="49" t="s">
        <v>395</v>
      </c>
      <c r="H62" s="51">
        <v>44136</v>
      </c>
      <c r="I62" s="51">
        <v>45778</v>
      </c>
      <c r="J62" s="49" t="s">
        <v>644</v>
      </c>
      <c r="K62" s="171">
        <v>1</v>
      </c>
      <c r="L62" s="49"/>
      <c r="M62" s="49"/>
    </row>
    <row r="63" spans="1:13" outlineLevel="1" x14ac:dyDescent="0.25">
      <c r="A63" s="52" t="s">
        <v>12</v>
      </c>
      <c r="B63" s="49" t="s">
        <v>13</v>
      </c>
      <c r="C63" s="49">
        <v>43001459</v>
      </c>
      <c r="D63" s="49" t="s">
        <v>75</v>
      </c>
      <c r="E63" s="49" t="s">
        <v>76</v>
      </c>
      <c r="F63" s="150" t="s">
        <v>814</v>
      </c>
      <c r="G63" s="49" t="s">
        <v>402</v>
      </c>
      <c r="H63" s="51">
        <v>44136</v>
      </c>
      <c r="I63" s="51">
        <v>45778</v>
      </c>
      <c r="J63" s="49" t="s">
        <v>644</v>
      </c>
      <c r="K63" s="171">
        <v>1</v>
      </c>
      <c r="L63" s="49"/>
      <c r="M63" s="49"/>
    </row>
    <row r="64" spans="1:13" outlineLevel="2" x14ac:dyDescent="0.25">
      <c r="A64" s="83"/>
      <c r="B64" s="165"/>
      <c r="C64" s="165"/>
      <c r="D64" s="165"/>
      <c r="E64" s="165"/>
      <c r="F64" s="165"/>
      <c r="G64" s="165"/>
      <c r="H64" s="24"/>
      <c r="I64" s="24"/>
      <c r="J64" s="84" t="s">
        <v>645</v>
      </c>
      <c r="K64" s="165">
        <f>SUBTOTAL(9,K61:K63)</f>
        <v>3</v>
      </c>
      <c r="L64" s="165"/>
      <c r="M64" s="165"/>
    </row>
    <row r="65" spans="1:13" outlineLevel="1" x14ac:dyDescent="0.25">
      <c r="A65" s="52" t="s">
        <v>12</v>
      </c>
      <c r="B65" s="49" t="s">
        <v>13</v>
      </c>
      <c r="C65" s="49">
        <v>43001459</v>
      </c>
      <c r="D65" s="49" t="s">
        <v>75</v>
      </c>
      <c r="E65" s="49" t="s">
        <v>76</v>
      </c>
      <c r="F65" s="150" t="s">
        <v>815</v>
      </c>
      <c r="G65" s="49" t="s">
        <v>407</v>
      </c>
      <c r="H65" s="51">
        <v>43405</v>
      </c>
      <c r="I65" s="51">
        <v>45047</v>
      </c>
      <c r="J65" s="49" t="s">
        <v>77</v>
      </c>
      <c r="K65" s="171">
        <v>2</v>
      </c>
      <c r="L65" s="49" t="s">
        <v>771</v>
      </c>
      <c r="M65" s="49"/>
    </row>
    <row r="66" spans="1:13" outlineLevel="2" x14ac:dyDescent="0.25">
      <c r="A66" s="83"/>
      <c r="B66" s="165"/>
      <c r="C66" s="165"/>
      <c r="D66" s="165"/>
      <c r="E66" s="165"/>
      <c r="F66" s="165"/>
      <c r="G66" s="165"/>
      <c r="H66" s="24"/>
      <c r="I66" s="24"/>
      <c r="J66" s="84" t="s">
        <v>628</v>
      </c>
      <c r="K66" s="165">
        <f>SUBTOTAL(9,K65:K65)</f>
        <v>2</v>
      </c>
      <c r="L66" s="165"/>
      <c r="M66" s="165"/>
    </row>
    <row r="67" spans="1:13" outlineLevel="1" x14ac:dyDescent="0.25">
      <c r="A67" s="52" t="s">
        <v>12</v>
      </c>
      <c r="B67" s="49" t="s">
        <v>13</v>
      </c>
      <c r="C67" s="49">
        <v>43001459</v>
      </c>
      <c r="D67" s="49" t="s">
        <v>75</v>
      </c>
      <c r="E67" s="49" t="s">
        <v>76</v>
      </c>
      <c r="F67" s="150" t="s">
        <v>815</v>
      </c>
      <c r="G67" s="49" t="s">
        <v>407</v>
      </c>
      <c r="H67" s="51">
        <v>43405</v>
      </c>
      <c r="I67" s="51">
        <v>45047</v>
      </c>
      <c r="J67" s="49" t="s">
        <v>78</v>
      </c>
      <c r="K67" s="171">
        <v>1</v>
      </c>
      <c r="L67" s="49"/>
      <c r="M67" s="49"/>
    </row>
    <row r="68" spans="1:13" outlineLevel="2" x14ac:dyDescent="0.25">
      <c r="A68" s="83"/>
      <c r="B68" s="165"/>
      <c r="C68" s="165"/>
      <c r="D68" s="165"/>
      <c r="E68" s="165"/>
      <c r="F68" s="165"/>
      <c r="G68" s="165"/>
      <c r="H68" s="24"/>
      <c r="I68" s="24"/>
      <c r="J68" s="84" t="s">
        <v>629</v>
      </c>
      <c r="K68" s="165">
        <f>SUBTOTAL(9,K67:K67)</f>
        <v>1</v>
      </c>
      <c r="L68" s="165"/>
      <c r="M68" s="165"/>
    </row>
    <row r="69" spans="1:13" outlineLevel="1" x14ac:dyDescent="0.25">
      <c r="A69" s="52" t="s">
        <v>12</v>
      </c>
      <c r="B69" s="49" t="s">
        <v>13</v>
      </c>
      <c r="C69" s="49">
        <v>43001459</v>
      </c>
      <c r="D69" s="49" t="s">
        <v>75</v>
      </c>
      <c r="E69" s="49" t="s">
        <v>76</v>
      </c>
      <c r="F69" s="150" t="s">
        <v>815</v>
      </c>
      <c r="G69" s="49" t="s">
        <v>407</v>
      </c>
      <c r="H69" s="51">
        <v>43405</v>
      </c>
      <c r="I69" s="51">
        <v>45047</v>
      </c>
      <c r="J69" s="49" t="s">
        <v>21</v>
      </c>
      <c r="K69" s="171">
        <v>1</v>
      </c>
      <c r="L69" s="49"/>
      <c r="M69" s="49"/>
    </row>
    <row r="70" spans="1:13" outlineLevel="2" x14ac:dyDescent="0.25">
      <c r="A70" s="83"/>
      <c r="B70" s="165"/>
      <c r="C70" s="165"/>
      <c r="D70" s="165"/>
      <c r="E70" s="165"/>
      <c r="F70" s="165"/>
      <c r="G70" s="165"/>
      <c r="H70" s="24"/>
      <c r="I70" s="24"/>
      <c r="J70" s="84" t="s">
        <v>575</v>
      </c>
      <c r="K70" s="165">
        <f>SUBTOTAL(9,K69:K69)</f>
        <v>1</v>
      </c>
      <c r="L70" s="165"/>
      <c r="M70" s="165"/>
    </row>
    <row r="71" spans="1:13" outlineLevel="1" x14ac:dyDescent="0.25">
      <c r="A71" s="52" t="s">
        <v>12</v>
      </c>
      <c r="B71" s="49" t="s">
        <v>13</v>
      </c>
      <c r="C71" s="49">
        <v>93000010</v>
      </c>
      <c r="D71" s="49" t="s">
        <v>36</v>
      </c>
      <c r="E71" s="49" t="s">
        <v>436</v>
      </c>
      <c r="F71" s="150" t="s">
        <v>816</v>
      </c>
      <c r="G71" s="49" t="s">
        <v>499</v>
      </c>
      <c r="H71" s="51">
        <v>44501</v>
      </c>
      <c r="I71" s="51">
        <v>46143</v>
      </c>
      <c r="J71" s="49" t="s">
        <v>500</v>
      </c>
      <c r="K71" s="171">
        <v>1</v>
      </c>
      <c r="L71" s="49"/>
      <c r="M71" s="49"/>
    </row>
    <row r="72" spans="1:13" outlineLevel="2" x14ac:dyDescent="0.25">
      <c r="A72" s="83"/>
      <c r="B72" s="165"/>
      <c r="C72" s="165"/>
      <c r="D72" s="165"/>
      <c r="E72" s="165"/>
      <c r="F72" s="165"/>
      <c r="G72" s="165"/>
      <c r="H72" s="24"/>
      <c r="I72" s="24"/>
      <c r="J72" s="84" t="s">
        <v>630</v>
      </c>
      <c r="K72" s="165">
        <f>SUBTOTAL(9,K71:K71)</f>
        <v>1</v>
      </c>
      <c r="L72" s="165"/>
      <c r="M72" s="165"/>
    </row>
    <row r="73" spans="1:13" outlineLevel="1" x14ac:dyDescent="0.25">
      <c r="A73" s="52" t="s">
        <v>12</v>
      </c>
      <c r="B73" s="49" t="s">
        <v>13</v>
      </c>
      <c r="C73" s="49">
        <v>93000010</v>
      </c>
      <c r="D73" s="49" t="s">
        <v>36</v>
      </c>
      <c r="E73" s="49" t="s">
        <v>436</v>
      </c>
      <c r="F73" s="109"/>
      <c r="G73" s="49" t="s">
        <v>437</v>
      </c>
      <c r="H73" s="51">
        <v>44501</v>
      </c>
      <c r="I73" s="51">
        <v>46143</v>
      </c>
      <c r="J73" s="49" t="s">
        <v>644</v>
      </c>
      <c r="K73" s="171"/>
      <c r="L73" s="49"/>
      <c r="M73" s="49"/>
    </row>
    <row r="74" spans="1:13" outlineLevel="2" x14ac:dyDescent="0.25">
      <c r="A74" s="83"/>
      <c r="B74" s="165"/>
      <c r="C74" s="165"/>
      <c r="D74" s="165"/>
      <c r="E74" s="165"/>
      <c r="F74" s="165"/>
      <c r="G74" s="165"/>
      <c r="H74" s="24"/>
      <c r="I74" s="24"/>
      <c r="J74" s="84" t="s">
        <v>645</v>
      </c>
      <c r="K74" s="165">
        <f>SUBTOTAL(9,K73:K73)</f>
        <v>0</v>
      </c>
      <c r="L74" s="165"/>
      <c r="M74" s="165"/>
    </row>
    <row r="75" spans="1:13" outlineLevel="1" x14ac:dyDescent="0.25">
      <c r="A75" s="52" t="s">
        <v>12</v>
      </c>
      <c r="B75" s="49" t="s">
        <v>13</v>
      </c>
      <c r="C75" s="49">
        <v>43001282</v>
      </c>
      <c r="D75" s="49" t="s">
        <v>52</v>
      </c>
      <c r="E75" s="49" t="s">
        <v>53</v>
      </c>
      <c r="F75" s="150" t="s">
        <v>817</v>
      </c>
      <c r="G75" s="49" t="s">
        <v>497</v>
      </c>
      <c r="H75" s="51">
        <v>44501</v>
      </c>
      <c r="I75" s="51">
        <v>46143</v>
      </c>
      <c r="J75" s="49" t="s">
        <v>498</v>
      </c>
      <c r="K75" s="171">
        <v>1</v>
      </c>
      <c r="L75" s="49"/>
      <c r="M75" s="49"/>
    </row>
    <row r="76" spans="1:13" outlineLevel="2" x14ac:dyDescent="0.25">
      <c r="A76" s="83"/>
      <c r="B76" s="165"/>
      <c r="C76" s="165"/>
      <c r="D76" s="165"/>
      <c r="E76" s="165"/>
      <c r="F76" s="165"/>
      <c r="G76" s="165"/>
      <c r="H76" s="24"/>
      <c r="I76" s="24"/>
      <c r="J76" s="84" t="s">
        <v>631</v>
      </c>
      <c r="K76" s="165">
        <f>SUBTOTAL(9,K75:K75)</f>
        <v>1</v>
      </c>
      <c r="L76" s="165"/>
      <c r="M76" s="165"/>
    </row>
    <row r="77" spans="1:13" outlineLevel="2" x14ac:dyDescent="0.25">
      <c r="A77" s="52" t="s">
        <v>12</v>
      </c>
      <c r="B77" s="49" t="s">
        <v>13</v>
      </c>
      <c r="C77" s="49">
        <v>43001282</v>
      </c>
      <c r="D77" s="49" t="s">
        <v>52</v>
      </c>
      <c r="E77" s="49" t="s">
        <v>53</v>
      </c>
      <c r="F77" s="109"/>
      <c r="G77" s="49" t="s">
        <v>52</v>
      </c>
      <c r="H77" s="51">
        <v>43040</v>
      </c>
      <c r="I77" s="51">
        <v>44682</v>
      </c>
      <c r="J77" s="49" t="s">
        <v>644</v>
      </c>
      <c r="K77" s="171"/>
      <c r="L77" s="49"/>
      <c r="M77" s="49"/>
    </row>
    <row r="78" spans="1:13" outlineLevel="2" x14ac:dyDescent="0.25">
      <c r="A78" s="52" t="s">
        <v>12</v>
      </c>
      <c r="B78" s="49" t="s">
        <v>13</v>
      </c>
      <c r="C78" s="49">
        <v>93000332</v>
      </c>
      <c r="D78" s="49" t="s">
        <v>65</v>
      </c>
      <c r="E78" s="49" t="s">
        <v>66</v>
      </c>
      <c r="F78" s="109"/>
      <c r="G78" s="49" t="s">
        <v>157</v>
      </c>
      <c r="H78" s="51">
        <v>43405</v>
      </c>
      <c r="I78" s="51">
        <v>45047</v>
      </c>
      <c r="J78" s="49" t="s">
        <v>644</v>
      </c>
      <c r="K78" s="171"/>
      <c r="L78" s="49"/>
      <c r="M78" s="49"/>
    </row>
    <row r="79" spans="1:13" outlineLevel="2" x14ac:dyDescent="0.25">
      <c r="A79" s="52" t="s">
        <v>12</v>
      </c>
      <c r="B79" s="49" t="s">
        <v>13</v>
      </c>
      <c r="C79" s="49">
        <v>43001275</v>
      </c>
      <c r="D79" s="49" t="s">
        <v>40</v>
      </c>
      <c r="E79" s="49" t="s">
        <v>434</v>
      </c>
      <c r="F79" s="180" t="s">
        <v>818</v>
      </c>
      <c r="G79" s="49" t="s">
        <v>393</v>
      </c>
      <c r="H79" s="51">
        <v>44501</v>
      </c>
      <c r="I79" s="51">
        <v>46143</v>
      </c>
      <c r="J79" s="49" t="s">
        <v>644</v>
      </c>
      <c r="K79" s="171">
        <v>1</v>
      </c>
      <c r="L79" s="181"/>
      <c r="M79" s="181"/>
    </row>
    <row r="80" spans="1:13" s="198" customFormat="1" outlineLevel="1" x14ac:dyDescent="0.25">
      <c r="A80" s="52" t="s">
        <v>12</v>
      </c>
      <c r="B80" s="49" t="s">
        <v>13</v>
      </c>
      <c r="C80" s="49">
        <v>43001275</v>
      </c>
      <c r="D80" s="49" t="s">
        <v>40</v>
      </c>
      <c r="E80" s="49" t="s">
        <v>434</v>
      </c>
      <c r="F80" s="180" t="s">
        <v>818</v>
      </c>
      <c r="G80" s="49" t="s">
        <v>47</v>
      </c>
      <c r="H80" s="51">
        <v>44501</v>
      </c>
      <c r="I80" s="51">
        <v>46143</v>
      </c>
      <c r="J80" s="49" t="s">
        <v>644</v>
      </c>
      <c r="K80" s="171">
        <v>0</v>
      </c>
      <c r="L80" s="49"/>
      <c r="M80" s="49"/>
    </row>
    <row r="81" spans="1:13" outlineLevel="2" x14ac:dyDescent="0.25">
      <c r="A81" s="182"/>
      <c r="B81" s="183"/>
      <c r="C81" s="183"/>
      <c r="D81" s="183"/>
      <c r="E81" s="183"/>
      <c r="F81" s="183"/>
      <c r="G81" s="183"/>
      <c r="H81" s="184"/>
      <c r="I81" s="184"/>
      <c r="J81" s="185" t="s">
        <v>645</v>
      </c>
      <c r="K81" s="186">
        <f>SUBTOTAL(9,K77:K80)</f>
        <v>1</v>
      </c>
      <c r="L81" s="183"/>
      <c r="M81" s="183"/>
    </row>
    <row r="82" spans="1:13" s="198" customFormat="1" outlineLevel="1" x14ac:dyDescent="0.25">
      <c r="A82" s="52" t="s">
        <v>12</v>
      </c>
      <c r="B82" s="49" t="s">
        <v>13</v>
      </c>
      <c r="C82" s="49">
        <v>43001275</v>
      </c>
      <c r="D82" s="49" t="s">
        <v>40</v>
      </c>
      <c r="E82" s="49" t="s">
        <v>434</v>
      </c>
      <c r="F82" s="180" t="s">
        <v>818</v>
      </c>
      <c r="G82" s="49" t="s">
        <v>418</v>
      </c>
      <c r="H82" s="51">
        <v>44501</v>
      </c>
      <c r="I82" s="51">
        <v>46143</v>
      </c>
      <c r="J82" s="49" t="s">
        <v>26</v>
      </c>
      <c r="K82" s="171">
        <v>1</v>
      </c>
      <c r="L82" s="49"/>
      <c r="M82" s="49"/>
    </row>
    <row r="83" spans="1:13" s="198" customFormat="1" outlineLevel="2" x14ac:dyDescent="0.25">
      <c r="A83" s="52" t="s">
        <v>12</v>
      </c>
      <c r="B83" s="49" t="s">
        <v>13</v>
      </c>
      <c r="C83" s="49">
        <v>43001275</v>
      </c>
      <c r="D83" s="49" t="s">
        <v>40</v>
      </c>
      <c r="E83" s="49" t="s">
        <v>819</v>
      </c>
      <c r="F83" s="180" t="s">
        <v>818</v>
      </c>
      <c r="G83" s="49"/>
      <c r="H83" s="51"/>
      <c r="I83" s="51"/>
      <c r="J83" s="49" t="s">
        <v>820</v>
      </c>
      <c r="K83" s="171">
        <v>1</v>
      </c>
      <c r="L83" s="49"/>
      <c r="M83" s="49"/>
    </row>
    <row r="84" spans="1:13" outlineLevel="1" x14ac:dyDescent="0.25">
      <c r="A84" s="182"/>
      <c r="B84" s="183"/>
      <c r="C84" s="183"/>
      <c r="D84" s="183"/>
      <c r="E84" s="183"/>
      <c r="F84" s="183"/>
      <c r="G84" s="183"/>
      <c r="H84" s="184"/>
      <c r="I84" s="184"/>
      <c r="J84" s="186" t="s">
        <v>821</v>
      </c>
      <c r="K84" s="185">
        <v>2</v>
      </c>
      <c r="L84" s="183"/>
      <c r="M84" s="183"/>
    </row>
    <row r="85" spans="1:13" s="198" customFormat="1" outlineLevel="2" x14ac:dyDescent="0.25">
      <c r="A85" s="52" t="s">
        <v>12</v>
      </c>
      <c r="B85" s="49" t="s">
        <v>13</v>
      </c>
      <c r="C85" s="49">
        <v>43001275</v>
      </c>
      <c r="D85" s="49" t="s">
        <v>40</v>
      </c>
      <c r="E85" s="49" t="s">
        <v>434</v>
      </c>
      <c r="F85" s="180" t="s">
        <v>818</v>
      </c>
      <c r="G85" s="49" t="s">
        <v>418</v>
      </c>
      <c r="H85" s="51">
        <v>44501</v>
      </c>
      <c r="I85" s="51">
        <v>46143</v>
      </c>
      <c r="J85" s="49" t="s">
        <v>39</v>
      </c>
      <c r="K85" s="171">
        <v>2</v>
      </c>
      <c r="L85" s="49"/>
      <c r="M85" s="49"/>
    </row>
    <row r="86" spans="1:13" outlineLevel="2" x14ac:dyDescent="0.25">
      <c r="A86" s="83"/>
      <c r="B86" s="165"/>
      <c r="C86" s="165"/>
      <c r="D86" s="165"/>
      <c r="E86" s="165"/>
      <c r="F86" s="165"/>
      <c r="G86" s="165"/>
      <c r="H86" s="24"/>
      <c r="I86" s="24"/>
      <c r="J86" s="185" t="s">
        <v>581</v>
      </c>
      <c r="K86" s="185">
        <f>SUBTOTAL(9,K85:K85)</f>
        <v>2</v>
      </c>
      <c r="L86" s="165"/>
      <c r="M86" s="165"/>
    </row>
    <row r="87" spans="1:13" outlineLevel="1" x14ac:dyDescent="0.25">
      <c r="A87" s="52" t="s">
        <v>12</v>
      </c>
      <c r="B87" s="49" t="s">
        <v>13</v>
      </c>
      <c r="C87" s="49">
        <v>43001280</v>
      </c>
      <c r="D87" s="49" t="s">
        <v>59</v>
      </c>
      <c r="E87" s="167" t="s">
        <v>60</v>
      </c>
      <c r="F87" s="187" t="s">
        <v>822</v>
      </c>
      <c r="G87" s="49" t="s">
        <v>47</v>
      </c>
      <c r="H87" s="51">
        <v>44501</v>
      </c>
      <c r="I87" s="51">
        <v>44682</v>
      </c>
      <c r="J87" s="49" t="s">
        <v>644</v>
      </c>
      <c r="K87" s="178" t="s">
        <v>769</v>
      </c>
      <c r="L87" s="188"/>
      <c r="M87" s="188"/>
    </row>
    <row r="88" spans="1:13" outlineLevel="2" x14ac:dyDescent="0.25">
      <c r="A88" s="52" t="s">
        <v>12</v>
      </c>
      <c r="B88" s="49" t="s">
        <v>13</v>
      </c>
      <c r="C88" s="49">
        <v>43001280</v>
      </c>
      <c r="D88" s="49" t="s">
        <v>59</v>
      </c>
      <c r="E88" s="167" t="s">
        <v>60</v>
      </c>
      <c r="F88" s="187" t="s">
        <v>822</v>
      </c>
      <c r="G88" s="49" t="s">
        <v>281</v>
      </c>
      <c r="H88" s="51">
        <v>44501</v>
      </c>
      <c r="I88" s="51">
        <v>44682</v>
      </c>
      <c r="J88" s="49" t="s">
        <v>644</v>
      </c>
      <c r="K88" s="178" t="s">
        <v>769</v>
      </c>
      <c r="L88" s="188"/>
      <c r="M88" s="188"/>
    </row>
    <row r="89" spans="1:13" outlineLevel="1" x14ac:dyDescent="0.25">
      <c r="A89" s="83"/>
      <c r="B89" s="165"/>
      <c r="C89" s="165"/>
      <c r="D89" s="165"/>
      <c r="E89" s="27"/>
      <c r="F89" s="27"/>
      <c r="G89" s="165"/>
      <c r="H89" s="24"/>
      <c r="I89" s="24"/>
      <c r="J89" s="84" t="s">
        <v>645</v>
      </c>
      <c r="K89" s="165">
        <f>SUBTOTAL(9,K87:K88)</f>
        <v>0</v>
      </c>
      <c r="L89" s="165"/>
      <c r="M89" s="165"/>
    </row>
    <row r="90" spans="1:13" outlineLevel="2" x14ac:dyDescent="0.25">
      <c r="A90" s="52" t="s">
        <v>12</v>
      </c>
      <c r="B90" s="49" t="s">
        <v>13</v>
      </c>
      <c r="C90" s="49">
        <v>43001280</v>
      </c>
      <c r="D90" s="49" t="s">
        <v>59</v>
      </c>
      <c r="E90" s="167" t="s">
        <v>60</v>
      </c>
      <c r="F90" s="187" t="s">
        <v>822</v>
      </c>
      <c r="G90" s="49" t="s">
        <v>408</v>
      </c>
      <c r="H90" s="51">
        <v>44501</v>
      </c>
      <c r="I90" s="51">
        <v>44682</v>
      </c>
      <c r="J90" s="49" t="s">
        <v>756</v>
      </c>
      <c r="K90" s="171">
        <v>2</v>
      </c>
      <c r="L90" s="49" t="s">
        <v>772</v>
      </c>
      <c r="M90" s="188"/>
    </row>
    <row r="91" spans="1:13" outlineLevel="1" x14ac:dyDescent="0.25">
      <c r="A91" s="83"/>
      <c r="B91" s="165"/>
      <c r="C91" s="165"/>
      <c r="D91" s="165"/>
      <c r="E91" s="27"/>
      <c r="F91" s="27"/>
      <c r="G91" s="165"/>
      <c r="H91" s="24"/>
      <c r="I91" s="24"/>
      <c r="J91" s="84" t="s">
        <v>576</v>
      </c>
      <c r="K91" s="165">
        <f>SUBTOTAL(9,K90:K90)</f>
        <v>2</v>
      </c>
      <c r="L91" s="165"/>
      <c r="M91" s="186"/>
    </row>
    <row r="92" spans="1:13" outlineLevel="2" x14ac:dyDescent="0.25">
      <c r="A92" s="52" t="s">
        <v>12</v>
      </c>
      <c r="B92" s="49" t="s">
        <v>13</v>
      </c>
      <c r="C92" s="49">
        <v>43001280</v>
      </c>
      <c r="D92" s="49" t="s">
        <v>59</v>
      </c>
      <c r="E92" s="167" t="s">
        <v>60</v>
      </c>
      <c r="F92" s="107"/>
      <c r="G92" s="49" t="s">
        <v>408</v>
      </c>
      <c r="H92" s="51">
        <v>44501</v>
      </c>
      <c r="I92" s="51">
        <v>44682</v>
      </c>
      <c r="J92" s="49" t="s">
        <v>61</v>
      </c>
      <c r="K92" s="171"/>
      <c r="L92" s="49"/>
      <c r="M92" s="188"/>
    </row>
    <row r="93" spans="1:13" outlineLevel="1" x14ac:dyDescent="0.25">
      <c r="A93" s="189"/>
      <c r="B93" s="186"/>
      <c r="C93" s="186"/>
      <c r="D93" s="186"/>
      <c r="E93" s="190"/>
      <c r="F93" s="190"/>
      <c r="G93" s="186"/>
      <c r="H93" s="191"/>
      <c r="I93" s="191"/>
      <c r="J93" s="84" t="s">
        <v>632</v>
      </c>
      <c r="K93" s="165">
        <f>SUBTOTAL(9,K92:K92)</f>
        <v>0</v>
      </c>
      <c r="L93" s="186"/>
      <c r="M93" s="186"/>
    </row>
    <row r="94" spans="1:13" s="198" customFormat="1" outlineLevel="2" x14ac:dyDescent="0.25">
      <c r="A94" s="52" t="s">
        <v>12</v>
      </c>
      <c r="B94" s="49" t="s">
        <v>13</v>
      </c>
      <c r="C94" s="49">
        <v>43001280</v>
      </c>
      <c r="D94" s="49" t="s">
        <v>59</v>
      </c>
      <c r="E94" s="167" t="s">
        <v>60</v>
      </c>
      <c r="F94" s="187" t="s">
        <v>822</v>
      </c>
      <c r="G94" s="49" t="s">
        <v>408</v>
      </c>
      <c r="H94" s="51">
        <v>44501</v>
      </c>
      <c r="I94" s="51">
        <v>44682</v>
      </c>
      <c r="J94" s="49" t="s">
        <v>62</v>
      </c>
      <c r="K94" s="171">
        <v>4</v>
      </c>
      <c r="L94" s="49"/>
      <c r="M94" s="49"/>
    </row>
    <row r="95" spans="1:13" outlineLevel="1" x14ac:dyDescent="0.25">
      <c r="A95" s="83"/>
      <c r="B95" s="165"/>
      <c r="C95" s="165"/>
      <c r="D95" s="165"/>
      <c r="E95" s="27"/>
      <c r="F95" s="27"/>
      <c r="G95" s="165"/>
      <c r="H95" s="24"/>
      <c r="I95" s="24"/>
      <c r="J95" s="186" t="s">
        <v>603</v>
      </c>
      <c r="K95" s="186">
        <f>SUBTOTAL(9,K94:K94)</f>
        <v>4</v>
      </c>
      <c r="L95" s="165"/>
      <c r="M95" s="165"/>
    </row>
    <row r="96" spans="1:13" outlineLevel="2" x14ac:dyDescent="0.25">
      <c r="A96" s="52" t="s">
        <v>12</v>
      </c>
      <c r="B96" s="49" t="s">
        <v>13</v>
      </c>
      <c r="C96" s="49">
        <v>43001278</v>
      </c>
      <c r="D96" s="49" t="s">
        <v>63</v>
      </c>
      <c r="E96" s="49" t="s">
        <v>64</v>
      </c>
      <c r="F96" s="150" t="s">
        <v>823</v>
      </c>
      <c r="G96" s="49" t="s">
        <v>384</v>
      </c>
      <c r="H96" s="51">
        <v>44501</v>
      </c>
      <c r="I96" s="51">
        <v>44682</v>
      </c>
      <c r="J96" s="49" t="s">
        <v>501</v>
      </c>
      <c r="K96" s="171">
        <v>2</v>
      </c>
      <c r="L96" s="49"/>
      <c r="M96" s="49"/>
    </row>
    <row r="97" spans="1:13" outlineLevel="1" x14ac:dyDescent="0.25">
      <c r="A97" s="83"/>
      <c r="B97" s="165"/>
      <c r="C97" s="165"/>
      <c r="D97" s="165"/>
      <c r="E97" s="165"/>
      <c r="F97" s="165"/>
      <c r="G97" s="165"/>
      <c r="H97" s="24"/>
      <c r="I97" s="24"/>
      <c r="J97" s="84" t="s">
        <v>633</v>
      </c>
      <c r="K97" s="165">
        <f>SUBTOTAL(9,K96:K96)</f>
        <v>2</v>
      </c>
      <c r="L97" s="165"/>
      <c r="M97" s="165"/>
    </row>
    <row r="98" spans="1:13" outlineLevel="2" x14ac:dyDescent="0.25">
      <c r="A98" s="52" t="s">
        <v>12</v>
      </c>
      <c r="B98" s="49" t="s">
        <v>13</v>
      </c>
      <c r="C98" s="49">
        <v>43001278</v>
      </c>
      <c r="D98" s="49" t="s">
        <v>63</v>
      </c>
      <c r="E98" s="49" t="s">
        <v>64</v>
      </c>
      <c r="F98" s="109"/>
      <c r="G98" s="49" t="s">
        <v>384</v>
      </c>
      <c r="H98" s="51">
        <v>44501</v>
      </c>
      <c r="I98" s="51">
        <v>44682</v>
      </c>
      <c r="J98" s="49" t="s">
        <v>433</v>
      </c>
      <c r="K98" s="171"/>
      <c r="L98" s="49"/>
      <c r="M98" s="49"/>
    </row>
    <row r="99" spans="1:13" outlineLevel="2" x14ac:dyDescent="0.25">
      <c r="A99" s="83"/>
      <c r="B99" s="165"/>
      <c r="C99" s="165"/>
      <c r="D99" s="165"/>
      <c r="E99" s="165"/>
      <c r="F99" s="165"/>
      <c r="G99" s="165"/>
      <c r="H99" s="24"/>
      <c r="I99" s="24"/>
      <c r="J99" s="84" t="s">
        <v>634</v>
      </c>
      <c r="K99" s="165">
        <f>SUBTOTAL(9,K98:K98)</f>
        <v>0</v>
      </c>
      <c r="L99" s="165"/>
      <c r="M99" s="165"/>
    </row>
    <row r="100" spans="1:13" outlineLevel="2" x14ac:dyDescent="0.25">
      <c r="A100" s="52" t="s">
        <v>12</v>
      </c>
      <c r="B100" s="49" t="s">
        <v>13</v>
      </c>
      <c r="C100" s="49">
        <v>43001278</v>
      </c>
      <c r="D100" s="49" t="s">
        <v>63</v>
      </c>
      <c r="E100" s="167" t="s">
        <v>64</v>
      </c>
      <c r="F100" s="151" t="s">
        <v>823</v>
      </c>
      <c r="G100" s="49" t="s">
        <v>47</v>
      </c>
      <c r="H100" s="51">
        <v>44501</v>
      </c>
      <c r="I100" s="51">
        <v>44682</v>
      </c>
      <c r="J100" s="49" t="s">
        <v>644</v>
      </c>
      <c r="K100" s="171">
        <v>1</v>
      </c>
      <c r="L100" s="49"/>
      <c r="M100" s="49"/>
    </row>
    <row r="101" spans="1:13" outlineLevel="1" x14ac:dyDescent="0.25">
      <c r="A101" s="52" t="s">
        <v>12</v>
      </c>
      <c r="B101" s="49" t="s">
        <v>13</v>
      </c>
      <c r="C101" s="49">
        <v>43001278</v>
      </c>
      <c r="D101" s="49" t="s">
        <v>63</v>
      </c>
      <c r="E101" s="167" t="s">
        <v>64</v>
      </c>
      <c r="F101" s="151" t="s">
        <v>823</v>
      </c>
      <c r="G101" s="49" t="s">
        <v>157</v>
      </c>
      <c r="H101" s="51">
        <v>44501</v>
      </c>
      <c r="I101" s="51">
        <v>44682</v>
      </c>
      <c r="J101" s="49" t="s">
        <v>644</v>
      </c>
      <c r="K101" s="171">
        <v>1</v>
      </c>
      <c r="L101" s="49"/>
      <c r="M101" s="49"/>
    </row>
    <row r="102" spans="1:13" outlineLevel="2" x14ac:dyDescent="0.25">
      <c r="A102" s="52" t="s">
        <v>12</v>
      </c>
      <c r="B102" s="49" t="s">
        <v>13</v>
      </c>
      <c r="C102" s="49">
        <v>43001278</v>
      </c>
      <c r="D102" s="49" t="s">
        <v>63</v>
      </c>
      <c r="E102" s="49" t="s">
        <v>64</v>
      </c>
      <c r="F102" s="109"/>
      <c r="G102" s="49" t="s">
        <v>399</v>
      </c>
      <c r="H102" s="51">
        <v>44501</v>
      </c>
      <c r="I102" s="51">
        <v>44682</v>
      </c>
      <c r="J102" s="49" t="s">
        <v>644</v>
      </c>
      <c r="K102" s="171"/>
      <c r="L102" s="49"/>
      <c r="M102" s="49"/>
    </row>
    <row r="103" spans="1:13" outlineLevel="1" x14ac:dyDescent="0.25">
      <c r="A103" s="83"/>
      <c r="B103" s="165"/>
      <c r="C103" s="165"/>
      <c r="D103" s="165"/>
      <c r="E103" s="165"/>
      <c r="F103" s="165"/>
      <c r="G103" s="165"/>
      <c r="H103" s="24"/>
      <c r="I103" s="24"/>
      <c r="J103" s="84" t="s">
        <v>645</v>
      </c>
      <c r="K103" s="165">
        <f>SUBTOTAL(9,K100:K102)</f>
        <v>2</v>
      </c>
      <c r="L103" s="165"/>
      <c r="M103" s="165"/>
    </row>
    <row r="104" spans="1:13" s="198" customFormat="1" outlineLevel="2" x14ac:dyDescent="0.25">
      <c r="A104" s="52" t="s">
        <v>12</v>
      </c>
      <c r="B104" s="49" t="s">
        <v>13</v>
      </c>
      <c r="C104" s="49">
        <v>43001278</v>
      </c>
      <c r="D104" s="49" t="s">
        <v>63</v>
      </c>
      <c r="E104" s="49" t="s">
        <v>64</v>
      </c>
      <c r="F104" s="187" t="s">
        <v>823</v>
      </c>
      <c r="G104" s="49" t="s">
        <v>384</v>
      </c>
      <c r="H104" s="51">
        <v>44501</v>
      </c>
      <c r="I104" s="51">
        <v>44682</v>
      </c>
      <c r="J104" s="49" t="s">
        <v>39</v>
      </c>
      <c r="K104" s="171">
        <v>2</v>
      </c>
      <c r="L104" s="49"/>
      <c r="M104" s="49"/>
    </row>
    <row r="105" spans="1:13" outlineLevel="2" x14ac:dyDescent="0.25">
      <c r="A105" s="83"/>
      <c r="B105" s="165"/>
      <c r="C105" s="165"/>
      <c r="D105" s="165"/>
      <c r="E105" s="165"/>
      <c r="F105" s="165"/>
      <c r="G105" s="165"/>
      <c r="H105" s="24"/>
      <c r="I105" s="24"/>
      <c r="J105" s="84" t="s">
        <v>581</v>
      </c>
      <c r="K105" s="165">
        <f>SUBTOTAL(9,K104:K104)</f>
        <v>2</v>
      </c>
      <c r="L105" s="165"/>
      <c r="M105" s="165"/>
    </row>
    <row r="106" spans="1:13" s="198" customFormat="1" outlineLevel="1" x14ac:dyDescent="0.25">
      <c r="A106" s="52" t="s">
        <v>12</v>
      </c>
      <c r="B106" s="49" t="s">
        <v>13</v>
      </c>
      <c r="C106" s="49">
        <v>93000130</v>
      </c>
      <c r="D106" s="49" t="s">
        <v>85</v>
      </c>
      <c r="E106" s="49" t="s">
        <v>86</v>
      </c>
      <c r="F106" s="109" t="s">
        <v>824</v>
      </c>
      <c r="G106" s="49" t="s">
        <v>47</v>
      </c>
      <c r="H106" s="51">
        <v>43405</v>
      </c>
      <c r="I106" s="51">
        <v>45047</v>
      </c>
      <c r="J106" s="49" t="s">
        <v>644</v>
      </c>
      <c r="K106" s="171">
        <v>0</v>
      </c>
      <c r="L106" s="49"/>
      <c r="M106" s="49"/>
    </row>
    <row r="107" spans="1:13" outlineLevel="2" x14ac:dyDescent="0.25">
      <c r="A107" s="52" t="s">
        <v>12</v>
      </c>
      <c r="B107" s="49" t="s">
        <v>13</v>
      </c>
      <c r="C107" s="49">
        <v>93000130</v>
      </c>
      <c r="D107" s="49" t="s">
        <v>85</v>
      </c>
      <c r="E107" s="49" t="s">
        <v>86</v>
      </c>
      <c r="F107" s="109"/>
      <c r="G107" s="49" t="s">
        <v>389</v>
      </c>
      <c r="H107" s="51">
        <v>43405</v>
      </c>
      <c r="I107" s="51">
        <v>45047</v>
      </c>
      <c r="J107" s="49" t="s">
        <v>644</v>
      </c>
      <c r="K107" s="171"/>
      <c r="L107" s="49"/>
      <c r="M107" s="49"/>
    </row>
    <row r="108" spans="1:13" outlineLevel="1" x14ac:dyDescent="0.25">
      <c r="A108" s="83"/>
      <c r="B108" s="165"/>
      <c r="C108" s="165"/>
      <c r="D108" s="165"/>
      <c r="E108" s="165"/>
      <c r="F108" s="165"/>
      <c r="G108" s="165"/>
      <c r="H108" s="24"/>
      <c r="I108" s="24"/>
      <c r="J108" s="185" t="s">
        <v>645</v>
      </c>
      <c r="K108" s="186">
        <f>SUBTOTAL(9,K106:K107)</f>
        <v>0</v>
      </c>
      <c r="L108" s="165"/>
      <c r="M108" s="165"/>
    </row>
    <row r="109" spans="1:13" outlineLevel="2" x14ac:dyDescent="0.25">
      <c r="A109" s="52" t="s">
        <v>12</v>
      </c>
      <c r="B109" s="49" t="s">
        <v>13</v>
      </c>
      <c r="C109" s="49">
        <v>93000130</v>
      </c>
      <c r="D109" s="49" t="s">
        <v>85</v>
      </c>
      <c r="E109" s="49" t="s">
        <v>86</v>
      </c>
      <c r="F109" s="109" t="s">
        <v>825</v>
      </c>
      <c r="G109" s="49" t="s">
        <v>413</v>
      </c>
      <c r="H109" s="51">
        <v>43405</v>
      </c>
      <c r="I109" s="51">
        <v>45047</v>
      </c>
      <c r="J109" s="49" t="s">
        <v>48</v>
      </c>
      <c r="K109" s="171">
        <v>1</v>
      </c>
      <c r="L109" s="49"/>
      <c r="M109" s="49"/>
    </row>
    <row r="110" spans="1:13" outlineLevel="1" x14ac:dyDescent="0.25">
      <c r="A110" s="83"/>
      <c r="B110" s="165"/>
      <c r="C110" s="165"/>
      <c r="D110" s="165"/>
      <c r="E110" s="165"/>
      <c r="F110" s="165"/>
      <c r="G110" s="165"/>
      <c r="H110" s="24"/>
      <c r="I110" s="24"/>
      <c r="J110" s="84" t="s">
        <v>635</v>
      </c>
      <c r="K110" s="165">
        <f>SUBTOTAL(9,K109:K109)</f>
        <v>1</v>
      </c>
      <c r="L110" s="165"/>
      <c r="M110" s="165"/>
    </row>
    <row r="111" spans="1:13" s="198" customFormat="1" outlineLevel="2" x14ac:dyDescent="0.25">
      <c r="A111" s="52" t="s">
        <v>12</v>
      </c>
      <c r="B111" s="49" t="s">
        <v>13</v>
      </c>
      <c r="C111" s="49">
        <v>93000130</v>
      </c>
      <c r="D111" s="49" t="s">
        <v>85</v>
      </c>
      <c r="E111" s="49" t="s">
        <v>86</v>
      </c>
      <c r="F111" s="109" t="s">
        <v>824</v>
      </c>
      <c r="G111" s="49" t="s">
        <v>47</v>
      </c>
      <c r="H111" s="51">
        <v>43405</v>
      </c>
      <c r="I111" s="51">
        <v>45047</v>
      </c>
      <c r="J111" s="49" t="s">
        <v>62</v>
      </c>
      <c r="K111" s="171">
        <v>1</v>
      </c>
      <c r="L111" s="49"/>
      <c r="M111" s="49"/>
    </row>
    <row r="112" spans="1:13" outlineLevel="1" x14ac:dyDescent="0.25">
      <c r="A112" s="83"/>
      <c r="B112" s="165"/>
      <c r="C112" s="165"/>
      <c r="D112" s="165"/>
      <c r="E112" s="165"/>
      <c r="F112" s="165"/>
      <c r="G112" s="165"/>
      <c r="H112" s="24"/>
      <c r="I112" s="24"/>
      <c r="J112" s="186" t="s">
        <v>603</v>
      </c>
      <c r="K112" s="186">
        <f>SUBTOTAL(9,K111:K111)</f>
        <v>1</v>
      </c>
      <c r="L112" s="165"/>
      <c r="M112" s="165"/>
    </row>
    <row r="113" spans="1:13" outlineLevel="2" x14ac:dyDescent="0.25">
      <c r="A113" s="52" t="s">
        <v>12</v>
      </c>
      <c r="B113" s="49" t="s">
        <v>13</v>
      </c>
      <c r="C113" s="49">
        <v>43001274</v>
      </c>
      <c r="D113" s="49" t="s">
        <v>14</v>
      </c>
      <c r="E113" s="49" t="s">
        <v>439</v>
      </c>
      <c r="F113" s="109" t="s">
        <v>826</v>
      </c>
      <c r="G113" s="49" t="s">
        <v>385</v>
      </c>
      <c r="H113" s="51">
        <v>44136</v>
      </c>
      <c r="I113" s="51">
        <v>45778</v>
      </c>
      <c r="J113" s="49" t="s">
        <v>644</v>
      </c>
      <c r="K113" s="171">
        <v>1</v>
      </c>
      <c r="L113" s="49"/>
      <c r="M113" s="49"/>
    </row>
    <row r="114" spans="1:13" outlineLevel="1" x14ac:dyDescent="0.25">
      <c r="A114" s="83"/>
      <c r="B114" s="165"/>
      <c r="C114" s="165"/>
      <c r="D114" s="165"/>
      <c r="E114" s="165"/>
      <c r="F114" s="165"/>
      <c r="G114" s="165"/>
      <c r="H114" s="24"/>
      <c r="I114" s="24"/>
      <c r="J114" s="84" t="s">
        <v>645</v>
      </c>
      <c r="K114" s="165">
        <f>SUBTOTAL(9,K113:K113)</f>
        <v>1</v>
      </c>
      <c r="L114" s="165"/>
      <c r="M114" s="165"/>
    </row>
    <row r="115" spans="1:13" outlineLevel="2" x14ac:dyDescent="0.25">
      <c r="A115" s="52" t="s">
        <v>12</v>
      </c>
      <c r="B115" s="49" t="s">
        <v>13</v>
      </c>
      <c r="C115" s="49">
        <v>43001274</v>
      </c>
      <c r="D115" s="49" t="s">
        <v>14</v>
      </c>
      <c r="E115" s="49" t="s">
        <v>439</v>
      </c>
      <c r="F115" s="109" t="s">
        <v>826</v>
      </c>
      <c r="G115" s="49" t="s">
        <v>409</v>
      </c>
      <c r="H115" s="51">
        <v>43405</v>
      </c>
      <c r="I115" s="51">
        <v>45047</v>
      </c>
      <c r="J115" s="49" t="s">
        <v>16</v>
      </c>
      <c r="K115" s="171">
        <v>1</v>
      </c>
      <c r="L115" s="49"/>
      <c r="M115" s="49"/>
    </row>
    <row r="116" spans="1:13" outlineLevel="1" x14ac:dyDescent="0.25">
      <c r="A116" s="83"/>
      <c r="B116" s="165"/>
      <c r="C116" s="165"/>
      <c r="D116" s="165"/>
      <c r="E116" s="165"/>
      <c r="F116" s="165"/>
      <c r="G116" s="165"/>
      <c r="H116" s="24"/>
      <c r="I116" s="24"/>
      <c r="J116" s="84" t="s">
        <v>636</v>
      </c>
      <c r="K116" s="165">
        <f>SUBTOTAL(9,K115:K115)</f>
        <v>1</v>
      </c>
      <c r="L116" s="165"/>
      <c r="M116" s="165"/>
    </row>
    <row r="117" spans="1:13" outlineLevel="2" x14ac:dyDescent="0.25">
      <c r="A117" s="52" t="s">
        <v>12</v>
      </c>
      <c r="B117" s="49" t="s">
        <v>13</v>
      </c>
      <c r="C117" s="49">
        <v>43001274</v>
      </c>
      <c r="D117" s="49" t="s">
        <v>14</v>
      </c>
      <c r="E117" s="49" t="s">
        <v>439</v>
      </c>
      <c r="F117" s="109" t="s">
        <v>826</v>
      </c>
      <c r="G117" s="49" t="s">
        <v>409</v>
      </c>
      <c r="H117" s="51">
        <v>43405</v>
      </c>
      <c r="I117" s="51">
        <v>45047</v>
      </c>
      <c r="J117" s="49" t="s">
        <v>17</v>
      </c>
      <c r="K117" s="171">
        <v>1</v>
      </c>
      <c r="L117" s="49"/>
      <c r="M117" s="49"/>
    </row>
    <row r="118" spans="1:13" outlineLevel="1" x14ac:dyDescent="0.25">
      <c r="A118" s="83"/>
      <c r="B118" s="165"/>
      <c r="C118" s="165"/>
      <c r="D118" s="165"/>
      <c r="E118" s="165"/>
      <c r="F118" s="165"/>
      <c r="G118" s="165"/>
      <c r="H118" s="24"/>
      <c r="I118" s="24"/>
      <c r="J118" s="84" t="s">
        <v>583</v>
      </c>
      <c r="K118" s="165">
        <f>SUBTOTAL(9,K117:K117)</f>
        <v>1</v>
      </c>
      <c r="L118" s="165"/>
      <c r="M118" s="165"/>
    </row>
    <row r="119" spans="1:13" outlineLevel="2" x14ac:dyDescent="0.25">
      <c r="A119" s="52" t="s">
        <v>12</v>
      </c>
      <c r="B119" s="49" t="s">
        <v>13</v>
      </c>
      <c r="C119" s="49">
        <v>93000334</v>
      </c>
      <c r="D119" s="49" t="s">
        <v>67</v>
      </c>
      <c r="E119" s="49" t="s">
        <v>68</v>
      </c>
      <c r="F119" s="109"/>
      <c r="G119" s="49" t="s">
        <v>67</v>
      </c>
      <c r="H119" s="51">
        <v>44136</v>
      </c>
      <c r="I119" s="51">
        <v>45778</v>
      </c>
      <c r="J119" s="49" t="s">
        <v>644</v>
      </c>
      <c r="K119" s="171"/>
      <c r="L119" s="49"/>
      <c r="M119" s="49"/>
    </row>
    <row r="120" spans="1:13" outlineLevel="1" x14ac:dyDescent="0.25">
      <c r="A120" s="83"/>
      <c r="B120" s="165"/>
      <c r="C120" s="165"/>
      <c r="D120" s="165"/>
      <c r="E120" s="165"/>
      <c r="F120" s="165"/>
      <c r="G120" s="165"/>
      <c r="H120" s="24"/>
      <c r="I120" s="24"/>
      <c r="J120" s="84" t="s">
        <v>645</v>
      </c>
      <c r="K120" s="165">
        <f>SUBTOTAL(9,K119:K119)</f>
        <v>0</v>
      </c>
      <c r="L120" s="165"/>
      <c r="M120" s="165"/>
    </row>
    <row r="121" spans="1:13" outlineLevel="2" x14ac:dyDescent="0.25">
      <c r="A121" s="52" t="s">
        <v>12</v>
      </c>
      <c r="B121" s="49" t="s">
        <v>13</v>
      </c>
      <c r="C121" s="49">
        <v>93000334</v>
      </c>
      <c r="D121" s="49" t="s">
        <v>67</v>
      </c>
      <c r="E121" s="49" t="s">
        <v>68</v>
      </c>
      <c r="F121" s="150" t="s">
        <v>807</v>
      </c>
      <c r="G121" s="49" t="s">
        <v>414</v>
      </c>
      <c r="H121" s="51">
        <v>44136</v>
      </c>
      <c r="I121" s="51">
        <v>45778</v>
      </c>
      <c r="J121" s="49" t="s">
        <v>69</v>
      </c>
      <c r="K121" s="171">
        <v>1</v>
      </c>
      <c r="L121" s="49"/>
      <c r="M121" s="49"/>
    </row>
    <row r="122" spans="1:13" outlineLevel="2" x14ac:dyDescent="0.25">
      <c r="A122" s="83"/>
      <c r="B122" s="165"/>
      <c r="C122" s="165"/>
      <c r="D122" s="165"/>
      <c r="E122" s="165"/>
      <c r="F122" s="165"/>
      <c r="G122" s="165"/>
      <c r="H122" s="24"/>
      <c r="I122" s="24"/>
      <c r="J122" s="84" t="s">
        <v>609</v>
      </c>
      <c r="K122" s="165">
        <f>SUBTOTAL(9,K121:K121)</f>
        <v>1</v>
      </c>
      <c r="L122" s="165"/>
      <c r="M122" s="165"/>
    </row>
    <row r="123" spans="1:13" outlineLevel="2" x14ac:dyDescent="0.25">
      <c r="A123" s="52" t="s">
        <v>12</v>
      </c>
      <c r="B123" s="49" t="s">
        <v>13</v>
      </c>
      <c r="C123" s="49">
        <v>43001276</v>
      </c>
      <c r="D123" s="49" t="s">
        <v>72</v>
      </c>
      <c r="E123" s="49" t="s">
        <v>73</v>
      </c>
      <c r="F123" s="109"/>
      <c r="G123" s="49" t="s">
        <v>67</v>
      </c>
      <c r="H123" s="51">
        <v>44501</v>
      </c>
      <c r="I123" s="51">
        <v>46143</v>
      </c>
      <c r="J123" s="49" t="s">
        <v>644</v>
      </c>
      <c r="K123" s="171"/>
      <c r="L123" s="49"/>
      <c r="M123" s="49"/>
    </row>
    <row r="124" spans="1:13" outlineLevel="2" x14ac:dyDescent="0.25">
      <c r="A124" s="52" t="s">
        <v>12</v>
      </c>
      <c r="B124" s="49" t="s">
        <v>13</v>
      </c>
      <c r="C124" s="49">
        <v>43001276</v>
      </c>
      <c r="D124" s="49" t="s">
        <v>72</v>
      </c>
      <c r="E124" s="49" t="s">
        <v>73</v>
      </c>
      <c r="F124" s="109"/>
      <c r="G124" s="49" t="s">
        <v>47</v>
      </c>
      <c r="H124" s="51">
        <v>44501</v>
      </c>
      <c r="I124" s="51">
        <v>46143</v>
      </c>
      <c r="J124" s="49" t="s">
        <v>644</v>
      </c>
      <c r="K124" s="171"/>
      <c r="L124" s="49"/>
      <c r="M124" s="49"/>
    </row>
    <row r="125" spans="1:13" outlineLevel="1" x14ac:dyDescent="0.25">
      <c r="A125" s="52" t="s">
        <v>12</v>
      </c>
      <c r="B125" s="49" t="s">
        <v>13</v>
      </c>
      <c r="C125" s="49">
        <v>43001276</v>
      </c>
      <c r="D125" s="49" t="s">
        <v>72</v>
      </c>
      <c r="E125" s="49" t="s">
        <v>73</v>
      </c>
      <c r="F125" s="109"/>
      <c r="G125" s="49" t="s">
        <v>281</v>
      </c>
      <c r="H125" s="51">
        <v>44501</v>
      </c>
      <c r="I125" s="51">
        <v>46143</v>
      </c>
      <c r="J125" s="49" t="s">
        <v>644</v>
      </c>
      <c r="K125" s="171"/>
      <c r="L125" s="49"/>
      <c r="M125" s="49"/>
    </row>
    <row r="126" spans="1:13" outlineLevel="2" x14ac:dyDescent="0.25">
      <c r="A126" s="52" t="s">
        <v>12</v>
      </c>
      <c r="B126" s="49" t="s">
        <v>13</v>
      </c>
      <c r="C126" s="49">
        <v>43001276</v>
      </c>
      <c r="D126" s="49" t="s">
        <v>72</v>
      </c>
      <c r="E126" s="49" t="s">
        <v>73</v>
      </c>
      <c r="F126" s="109"/>
      <c r="G126" s="49" t="s">
        <v>394</v>
      </c>
      <c r="H126" s="51">
        <v>44501</v>
      </c>
      <c r="I126" s="51">
        <v>46143</v>
      </c>
      <c r="J126" s="49" t="s">
        <v>644</v>
      </c>
      <c r="K126" s="171"/>
      <c r="L126" s="49"/>
      <c r="M126" s="49"/>
    </row>
    <row r="127" spans="1:13" outlineLevel="1" x14ac:dyDescent="0.25">
      <c r="A127" s="83"/>
      <c r="B127" s="165"/>
      <c r="C127" s="165"/>
      <c r="D127" s="165"/>
      <c r="E127" s="165"/>
      <c r="F127" s="165"/>
      <c r="G127" s="165"/>
      <c r="H127" s="24"/>
      <c r="I127" s="24"/>
      <c r="J127" s="84" t="s">
        <v>645</v>
      </c>
      <c r="K127" s="165">
        <f>SUBTOTAL(9,K123:K126)</f>
        <v>0</v>
      </c>
      <c r="L127" s="165"/>
      <c r="M127" s="165"/>
    </row>
    <row r="128" spans="1:13" outlineLevel="2" x14ac:dyDescent="0.25">
      <c r="A128" s="52" t="s">
        <v>12</v>
      </c>
      <c r="B128" s="49" t="s">
        <v>13</v>
      </c>
      <c r="C128" s="49">
        <v>43001276</v>
      </c>
      <c r="D128" s="49" t="s">
        <v>72</v>
      </c>
      <c r="E128" s="49" t="s">
        <v>73</v>
      </c>
      <c r="F128" s="150" t="s">
        <v>827</v>
      </c>
      <c r="G128" s="49" t="s">
        <v>414</v>
      </c>
      <c r="H128" s="51">
        <v>44501</v>
      </c>
      <c r="I128" s="51">
        <v>44682</v>
      </c>
      <c r="J128" s="49" t="s">
        <v>502</v>
      </c>
      <c r="K128" s="171">
        <v>1</v>
      </c>
      <c r="L128" s="49"/>
      <c r="M128" s="49"/>
    </row>
    <row r="129" spans="1:13" outlineLevel="1" x14ac:dyDescent="0.25">
      <c r="A129" s="83"/>
      <c r="B129" s="165"/>
      <c r="C129" s="165"/>
      <c r="D129" s="165"/>
      <c r="E129" s="165"/>
      <c r="F129" s="165"/>
      <c r="G129" s="165"/>
      <c r="H129" s="24"/>
      <c r="I129" s="24"/>
      <c r="J129" s="84" t="s">
        <v>637</v>
      </c>
      <c r="K129" s="165">
        <f>SUBTOTAL(9,K128:K128)</f>
        <v>1</v>
      </c>
      <c r="L129" s="165"/>
      <c r="M129" s="165"/>
    </row>
    <row r="130" spans="1:13" outlineLevel="2" x14ac:dyDescent="0.25">
      <c r="A130" s="52" t="s">
        <v>12</v>
      </c>
      <c r="B130" s="49" t="s">
        <v>13</v>
      </c>
      <c r="C130" s="49">
        <v>43001276</v>
      </c>
      <c r="D130" s="49" t="s">
        <v>72</v>
      </c>
      <c r="E130" s="49" t="s">
        <v>73</v>
      </c>
      <c r="F130" s="109"/>
      <c r="G130" s="49" t="s">
        <v>414</v>
      </c>
      <c r="H130" s="51">
        <v>44501</v>
      </c>
      <c r="I130" s="51">
        <v>44682</v>
      </c>
      <c r="J130" s="49" t="s">
        <v>34</v>
      </c>
      <c r="K130" s="171"/>
      <c r="L130" s="49"/>
      <c r="M130" s="49"/>
    </row>
    <row r="131" spans="1:13" outlineLevel="1" x14ac:dyDescent="0.25">
      <c r="A131" s="83"/>
      <c r="B131" s="165"/>
      <c r="C131" s="165"/>
      <c r="D131" s="165"/>
      <c r="E131" s="165"/>
      <c r="F131" s="165"/>
      <c r="G131" s="165"/>
      <c r="H131" s="24"/>
      <c r="I131" s="24"/>
      <c r="J131" s="84" t="s">
        <v>587</v>
      </c>
      <c r="K131" s="165">
        <f>SUBTOTAL(9,K130:K130)</f>
        <v>0</v>
      </c>
      <c r="L131" s="165"/>
      <c r="M131" s="165"/>
    </row>
    <row r="132" spans="1:13" outlineLevel="2" x14ac:dyDescent="0.25">
      <c r="A132" s="52" t="s">
        <v>12</v>
      </c>
      <c r="B132" s="49" t="s">
        <v>13</v>
      </c>
      <c r="C132" s="49">
        <v>43001276</v>
      </c>
      <c r="D132" s="49" t="s">
        <v>72</v>
      </c>
      <c r="E132" s="49" t="s">
        <v>73</v>
      </c>
      <c r="F132" s="150" t="s">
        <v>827</v>
      </c>
      <c r="G132" s="49" t="s">
        <v>414</v>
      </c>
      <c r="H132" s="51">
        <v>44501</v>
      </c>
      <c r="I132" s="51">
        <v>44682</v>
      </c>
      <c r="J132" s="49" t="s">
        <v>74</v>
      </c>
      <c r="K132" s="171">
        <v>1</v>
      </c>
      <c r="L132" s="49"/>
      <c r="M132" s="49"/>
    </row>
    <row r="133" spans="1:13" outlineLevel="1" x14ac:dyDescent="0.25">
      <c r="A133" s="83"/>
      <c r="B133" s="165"/>
      <c r="C133" s="165"/>
      <c r="D133" s="165"/>
      <c r="E133" s="165"/>
      <c r="F133" s="165"/>
      <c r="G133" s="165"/>
      <c r="H133" s="24"/>
      <c r="I133" s="24"/>
      <c r="J133" s="84" t="s">
        <v>638</v>
      </c>
      <c r="K133" s="165">
        <f>SUBTOTAL(9,K132:K132)</f>
        <v>1</v>
      </c>
      <c r="L133" s="165"/>
      <c r="M133" s="165"/>
    </row>
    <row r="134" spans="1:13" outlineLevel="2" x14ac:dyDescent="0.25">
      <c r="A134" s="52" t="s">
        <v>12</v>
      </c>
      <c r="B134" s="49" t="s">
        <v>13</v>
      </c>
      <c r="C134" s="49"/>
      <c r="D134" s="49" t="s">
        <v>29</v>
      </c>
      <c r="E134" s="167" t="s">
        <v>30</v>
      </c>
      <c r="F134" s="151" t="s">
        <v>828</v>
      </c>
      <c r="G134" s="49" t="s">
        <v>445</v>
      </c>
      <c r="H134" s="51">
        <v>44501</v>
      </c>
      <c r="I134" s="51">
        <v>44682</v>
      </c>
      <c r="J134" s="49" t="s">
        <v>31</v>
      </c>
      <c r="K134" s="171">
        <v>1</v>
      </c>
      <c r="L134" s="49" t="s">
        <v>771</v>
      </c>
      <c r="M134" s="49"/>
    </row>
    <row r="135" spans="1:13" outlineLevel="2" x14ac:dyDescent="0.25">
      <c r="A135" s="83"/>
      <c r="B135" s="165"/>
      <c r="C135" s="165"/>
      <c r="D135" s="165"/>
      <c r="E135" s="27"/>
      <c r="F135" s="27"/>
      <c r="G135" s="165"/>
      <c r="H135" s="24"/>
      <c r="I135" s="24"/>
      <c r="J135" s="84" t="s">
        <v>639</v>
      </c>
      <c r="K135" s="165">
        <f>SUBTOTAL(9,K134:K134)</f>
        <v>1</v>
      </c>
      <c r="L135" s="165"/>
      <c r="M135" s="165"/>
    </row>
    <row r="136" spans="1:13" outlineLevel="1" x14ac:dyDescent="0.25">
      <c r="A136" s="52" t="s">
        <v>12</v>
      </c>
      <c r="B136" s="49" t="s">
        <v>13</v>
      </c>
      <c r="C136" s="49">
        <v>43001267</v>
      </c>
      <c r="D136" s="49" t="s">
        <v>79</v>
      </c>
      <c r="E136" s="49" t="s">
        <v>80</v>
      </c>
      <c r="F136" s="180" t="s">
        <v>829</v>
      </c>
      <c r="G136" s="49" t="s">
        <v>402</v>
      </c>
      <c r="H136" s="51">
        <v>44501</v>
      </c>
      <c r="I136" s="51">
        <v>46143</v>
      </c>
      <c r="J136" s="49" t="s">
        <v>644</v>
      </c>
      <c r="K136" s="171" t="s">
        <v>769</v>
      </c>
      <c r="L136" s="188"/>
      <c r="M136" s="188"/>
    </row>
    <row r="137" spans="1:13" outlineLevel="2" x14ac:dyDescent="0.25">
      <c r="A137" s="52" t="s">
        <v>12</v>
      </c>
      <c r="B137" s="49" t="s">
        <v>13</v>
      </c>
      <c r="C137" s="49">
        <v>43001267</v>
      </c>
      <c r="D137" s="49" t="s">
        <v>79</v>
      </c>
      <c r="E137" s="49" t="s">
        <v>80</v>
      </c>
      <c r="F137" s="180" t="s">
        <v>829</v>
      </c>
      <c r="G137" s="49" t="s">
        <v>47</v>
      </c>
      <c r="H137" s="51">
        <v>44136</v>
      </c>
      <c r="I137" s="51">
        <v>45778</v>
      </c>
      <c r="J137" s="49" t="s">
        <v>644</v>
      </c>
      <c r="K137" s="171" t="s">
        <v>769</v>
      </c>
      <c r="L137" s="188"/>
      <c r="M137" s="188"/>
    </row>
    <row r="138" spans="1:13" outlineLevel="1" x14ac:dyDescent="0.25">
      <c r="A138" s="189"/>
      <c r="B138" s="186"/>
      <c r="C138" s="186"/>
      <c r="D138" s="165"/>
      <c r="E138" s="165"/>
      <c r="F138" s="165"/>
      <c r="G138" s="165"/>
      <c r="H138" s="24"/>
      <c r="I138" s="24"/>
      <c r="J138" s="84" t="s">
        <v>645</v>
      </c>
      <c r="K138" s="165">
        <f>SUBTOTAL(9,K136:K137)</f>
        <v>0</v>
      </c>
      <c r="L138" s="186"/>
      <c r="M138" s="186"/>
    </row>
    <row r="139" spans="1:13" outlineLevel="2" x14ac:dyDescent="0.25">
      <c r="A139" s="52" t="s">
        <v>12</v>
      </c>
      <c r="B139" s="49" t="s">
        <v>13</v>
      </c>
      <c r="C139" s="49">
        <v>43001267</v>
      </c>
      <c r="D139" s="49" t="s">
        <v>79</v>
      </c>
      <c r="E139" s="49" t="s">
        <v>80</v>
      </c>
      <c r="F139" s="109"/>
      <c r="G139" s="49" t="s">
        <v>411</v>
      </c>
      <c r="H139" s="51">
        <v>43405</v>
      </c>
      <c r="I139" s="51">
        <v>45047</v>
      </c>
      <c r="J139" s="49" t="s">
        <v>88</v>
      </c>
      <c r="K139" s="171"/>
      <c r="L139" s="188"/>
      <c r="M139" s="188"/>
    </row>
    <row r="140" spans="1:13" outlineLevel="1" x14ac:dyDescent="0.25">
      <c r="A140" s="189"/>
      <c r="B140" s="186"/>
      <c r="C140" s="186"/>
      <c r="D140" s="165"/>
      <c r="E140" s="165"/>
      <c r="F140" s="165"/>
      <c r="G140" s="165"/>
      <c r="H140" s="24"/>
      <c r="I140" s="24"/>
      <c r="J140" s="84" t="s">
        <v>566</v>
      </c>
      <c r="K140" s="165">
        <f>SUBTOTAL(9,K139:K139)</f>
        <v>0</v>
      </c>
      <c r="L140" s="186"/>
      <c r="M140" s="186"/>
    </row>
    <row r="141" spans="1:13" s="198" customFormat="1" outlineLevel="2" x14ac:dyDescent="0.25">
      <c r="A141" s="52" t="s">
        <v>12</v>
      </c>
      <c r="B141" s="49" t="s">
        <v>13</v>
      </c>
      <c r="C141" s="49">
        <v>43001267</v>
      </c>
      <c r="D141" s="49" t="s">
        <v>79</v>
      </c>
      <c r="E141" s="49" t="s">
        <v>80</v>
      </c>
      <c r="F141" s="180" t="s">
        <v>829</v>
      </c>
      <c r="G141" s="49" t="s">
        <v>415</v>
      </c>
      <c r="H141" s="51">
        <v>44136</v>
      </c>
      <c r="I141" s="51">
        <v>45778</v>
      </c>
      <c r="J141" s="49" t="s">
        <v>81</v>
      </c>
      <c r="K141" s="171">
        <v>1</v>
      </c>
      <c r="L141" s="49"/>
      <c r="M141" s="49"/>
    </row>
    <row r="142" spans="1:13" outlineLevel="1" x14ac:dyDescent="0.25">
      <c r="A142" s="189"/>
      <c r="B142" s="186"/>
      <c r="C142" s="186"/>
      <c r="D142" s="186"/>
      <c r="E142" s="186"/>
      <c r="F142" s="186"/>
      <c r="G142" s="186"/>
      <c r="H142" s="191"/>
      <c r="I142" s="191"/>
      <c r="J142" s="185" t="s">
        <v>592</v>
      </c>
      <c r="K142" s="186">
        <f>SUBTOTAL(9,K141:K141)</f>
        <v>1</v>
      </c>
      <c r="L142" s="186"/>
      <c r="M142" s="186"/>
    </row>
    <row r="143" spans="1:13" outlineLevel="2" x14ac:dyDescent="0.25">
      <c r="A143" s="52" t="s">
        <v>12</v>
      </c>
      <c r="B143" s="49" t="s">
        <v>13</v>
      </c>
      <c r="C143" s="49">
        <v>43001273</v>
      </c>
      <c r="D143" s="49" t="s">
        <v>47</v>
      </c>
      <c r="E143" s="49" t="s">
        <v>430</v>
      </c>
      <c r="F143" s="109"/>
      <c r="G143" s="49" t="s">
        <v>411</v>
      </c>
      <c r="H143" s="51">
        <v>44136</v>
      </c>
      <c r="I143" s="51">
        <v>45778</v>
      </c>
      <c r="J143" s="49" t="s">
        <v>48</v>
      </c>
      <c r="K143" s="171"/>
      <c r="L143" s="49"/>
      <c r="M143" s="49"/>
    </row>
    <row r="144" spans="1:13" outlineLevel="1" x14ac:dyDescent="0.25">
      <c r="A144" s="83"/>
      <c r="B144" s="165"/>
      <c r="C144" s="165"/>
      <c r="D144" s="165"/>
      <c r="E144" s="165"/>
      <c r="F144" s="165"/>
      <c r="G144" s="165"/>
      <c r="H144" s="24"/>
      <c r="I144" s="24"/>
      <c r="J144" s="84" t="s">
        <v>635</v>
      </c>
      <c r="K144" s="165">
        <f>SUBTOTAL(9,K143:K143)</f>
        <v>0</v>
      </c>
      <c r="L144" s="165"/>
      <c r="M144" s="165"/>
    </row>
    <row r="145" spans="1:13" outlineLevel="2" x14ac:dyDescent="0.25">
      <c r="A145" s="52" t="s">
        <v>12</v>
      </c>
      <c r="B145" s="49" t="s">
        <v>13</v>
      </c>
      <c r="C145" s="49">
        <v>43001273</v>
      </c>
      <c r="D145" s="49" t="s">
        <v>47</v>
      </c>
      <c r="E145" s="49" t="s">
        <v>430</v>
      </c>
      <c r="F145" s="109"/>
      <c r="G145" s="49" t="s">
        <v>47</v>
      </c>
      <c r="H145" s="51">
        <v>43770</v>
      </c>
      <c r="I145" s="51">
        <v>45413</v>
      </c>
      <c r="J145" s="49" t="s">
        <v>644</v>
      </c>
      <c r="K145" s="171"/>
      <c r="L145" s="49"/>
      <c r="M145" s="49"/>
    </row>
    <row r="146" spans="1:13" outlineLevel="1" x14ac:dyDescent="0.25">
      <c r="A146" s="83"/>
      <c r="B146" s="165"/>
      <c r="C146" s="165"/>
      <c r="D146" s="165"/>
      <c r="E146" s="165"/>
      <c r="F146" s="165"/>
      <c r="G146" s="165"/>
      <c r="H146" s="24"/>
      <c r="I146" s="24"/>
      <c r="J146" s="84" t="s">
        <v>645</v>
      </c>
      <c r="K146" s="165">
        <f>SUBTOTAL(9,K145:K145)</f>
        <v>0</v>
      </c>
      <c r="L146" s="165"/>
      <c r="M146" s="165"/>
    </row>
    <row r="147" spans="1:13" outlineLevel="2" x14ac:dyDescent="0.25">
      <c r="A147" s="52" t="s">
        <v>12</v>
      </c>
      <c r="B147" s="49" t="s">
        <v>13</v>
      </c>
      <c r="C147" s="49">
        <v>43001273</v>
      </c>
      <c r="D147" s="49" t="s">
        <v>47</v>
      </c>
      <c r="E147" s="49" t="s">
        <v>430</v>
      </c>
      <c r="F147" s="109"/>
      <c r="G147" s="49" t="s">
        <v>411</v>
      </c>
      <c r="H147" s="51">
        <v>44136</v>
      </c>
      <c r="I147" s="51">
        <v>45778</v>
      </c>
      <c r="J147" s="49" t="s">
        <v>49</v>
      </c>
      <c r="K147" s="171"/>
      <c r="L147" s="49"/>
      <c r="M147" s="49"/>
    </row>
    <row r="148" spans="1:13" outlineLevel="1" x14ac:dyDescent="0.25">
      <c r="A148" s="83"/>
      <c r="B148" s="165"/>
      <c r="C148" s="165"/>
      <c r="D148" s="165"/>
      <c r="E148" s="165"/>
      <c r="F148" s="165"/>
      <c r="G148" s="165"/>
      <c r="H148" s="24"/>
      <c r="I148" s="24"/>
      <c r="J148" s="84" t="s">
        <v>640</v>
      </c>
      <c r="K148" s="165">
        <f>SUBTOTAL(9,K147:K147)</f>
        <v>0</v>
      </c>
      <c r="L148" s="165"/>
      <c r="M148" s="165"/>
    </row>
    <row r="149" spans="1:13" outlineLevel="2" x14ac:dyDescent="0.25">
      <c r="A149" s="52" t="s">
        <v>12</v>
      </c>
      <c r="B149" s="49" t="s">
        <v>13</v>
      </c>
      <c r="C149" s="49">
        <v>93000333</v>
      </c>
      <c r="D149" s="49" t="s">
        <v>42</v>
      </c>
      <c r="E149" s="167" t="s">
        <v>43</v>
      </c>
      <c r="F149" s="151" t="s">
        <v>830</v>
      </c>
      <c r="G149" s="49" t="s">
        <v>382</v>
      </c>
      <c r="H149" s="51">
        <v>44866</v>
      </c>
      <c r="I149" s="51">
        <v>46143</v>
      </c>
      <c r="J149" s="49" t="s">
        <v>505</v>
      </c>
      <c r="K149" s="171">
        <v>2</v>
      </c>
      <c r="L149" s="49"/>
      <c r="M149" s="49"/>
    </row>
    <row r="150" spans="1:13" outlineLevel="2" x14ac:dyDescent="0.25">
      <c r="A150" s="83"/>
      <c r="B150" s="165"/>
      <c r="C150" s="165"/>
      <c r="D150" s="165"/>
      <c r="E150" s="27"/>
      <c r="F150" s="27"/>
      <c r="G150" s="165"/>
      <c r="H150" s="24"/>
      <c r="I150" s="24"/>
      <c r="J150" s="84" t="s">
        <v>570</v>
      </c>
      <c r="K150" s="165">
        <f>SUBTOTAL(9,K149:K149)</f>
        <v>2</v>
      </c>
      <c r="L150" s="165"/>
      <c r="M150" s="165"/>
    </row>
    <row r="151" spans="1:13" outlineLevel="1" x14ac:dyDescent="0.25">
      <c r="A151" s="52" t="s">
        <v>12</v>
      </c>
      <c r="B151" s="49" t="s">
        <v>13</v>
      </c>
      <c r="C151" s="49">
        <v>93000333</v>
      </c>
      <c r="D151" s="49" t="s">
        <v>42</v>
      </c>
      <c r="E151" s="167" t="s">
        <v>43</v>
      </c>
      <c r="F151" s="151" t="s">
        <v>830</v>
      </c>
      <c r="G151" s="49" t="s">
        <v>397</v>
      </c>
      <c r="H151" s="51">
        <v>44501</v>
      </c>
      <c r="I151" s="51">
        <v>46143</v>
      </c>
      <c r="J151" s="49" t="s">
        <v>644</v>
      </c>
      <c r="K151" s="171">
        <v>1</v>
      </c>
      <c r="L151" s="49"/>
      <c r="M151" s="49"/>
    </row>
    <row r="152" spans="1:13" outlineLevel="2" x14ac:dyDescent="0.25">
      <c r="A152" s="52" t="s">
        <v>12</v>
      </c>
      <c r="B152" s="49" t="s">
        <v>13</v>
      </c>
      <c r="C152" s="49">
        <v>43001283</v>
      </c>
      <c r="D152" s="49" t="s">
        <v>70</v>
      </c>
      <c r="E152" s="49" t="s">
        <v>71</v>
      </c>
      <c r="F152" s="150" t="s">
        <v>831</v>
      </c>
      <c r="G152" s="49" t="s">
        <v>67</v>
      </c>
      <c r="H152" s="51">
        <v>43405</v>
      </c>
      <c r="I152" s="51">
        <v>45047</v>
      </c>
      <c r="J152" s="49" t="s">
        <v>644</v>
      </c>
      <c r="K152" s="171">
        <v>1</v>
      </c>
      <c r="L152" s="49"/>
      <c r="M152" s="49"/>
    </row>
    <row r="153" spans="1:13" outlineLevel="1" x14ac:dyDescent="0.25">
      <c r="A153" s="83"/>
      <c r="B153" s="165"/>
      <c r="C153" s="165"/>
      <c r="D153" s="165"/>
      <c r="E153" s="165"/>
      <c r="F153" s="165"/>
      <c r="G153" s="165"/>
      <c r="H153" s="24"/>
      <c r="I153" s="24"/>
      <c r="J153" s="84" t="s">
        <v>645</v>
      </c>
      <c r="K153" s="165">
        <f>SUBTOTAL(9,K151:K152)</f>
        <v>2</v>
      </c>
      <c r="L153" s="165"/>
      <c r="M153" s="165"/>
    </row>
    <row r="154" spans="1:13" outlineLevel="2" x14ac:dyDescent="0.25">
      <c r="A154" s="52" t="s">
        <v>12</v>
      </c>
      <c r="B154" s="49" t="s">
        <v>13</v>
      </c>
      <c r="C154" s="49">
        <v>43001283</v>
      </c>
      <c r="D154" s="49" t="s">
        <v>70</v>
      </c>
      <c r="E154" s="49" t="s">
        <v>71</v>
      </c>
      <c r="F154" s="150" t="s">
        <v>831</v>
      </c>
      <c r="G154" s="49" t="s">
        <v>414</v>
      </c>
      <c r="H154" s="51">
        <v>43405</v>
      </c>
      <c r="I154" s="51">
        <v>45047</v>
      </c>
      <c r="J154" s="49" t="s">
        <v>69</v>
      </c>
      <c r="K154" s="171">
        <v>1</v>
      </c>
      <c r="L154" s="49"/>
      <c r="M154" s="49"/>
    </row>
    <row r="155" spans="1:13" outlineLevel="2" x14ac:dyDescent="0.25">
      <c r="A155" s="83"/>
      <c r="B155" s="165"/>
      <c r="C155" s="165"/>
      <c r="D155" s="165"/>
      <c r="E155" s="165"/>
      <c r="F155" s="165"/>
      <c r="G155" s="165"/>
      <c r="H155" s="24"/>
      <c r="I155" s="24"/>
      <c r="J155" s="84" t="s">
        <v>609</v>
      </c>
      <c r="K155" s="165">
        <f>SUBTOTAL(9,K154:K154)</f>
        <v>1</v>
      </c>
      <c r="L155" s="165"/>
      <c r="M155" s="165"/>
    </row>
    <row r="156" spans="1:13" outlineLevel="1" x14ac:dyDescent="0.25">
      <c r="A156" s="52" t="s">
        <v>12</v>
      </c>
      <c r="B156" s="49" t="s">
        <v>13</v>
      </c>
      <c r="C156" s="49">
        <v>43001392</v>
      </c>
      <c r="D156" s="49" t="s">
        <v>37</v>
      </c>
      <c r="E156" s="49" t="s">
        <v>435</v>
      </c>
      <c r="F156" s="150" t="s">
        <v>832</v>
      </c>
      <c r="G156" s="49" t="s">
        <v>392</v>
      </c>
      <c r="H156" s="51">
        <v>43405</v>
      </c>
      <c r="I156" s="51">
        <v>45047</v>
      </c>
      <c r="J156" s="49" t="s">
        <v>644</v>
      </c>
      <c r="K156" s="171">
        <v>1</v>
      </c>
      <c r="L156" s="49"/>
      <c r="M156" s="49"/>
    </row>
    <row r="157" spans="1:13" outlineLevel="2" x14ac:dyDescent="0.25">
      <c r="A157" s="52" t="s">
        <v>12</v>
      </c>
      <c r="B157" s="49" t="s">
        <v>13</v>
      </c>
      <c r="C157" s="49">
        <v>43001392</v>
      </c>
      <c r="D157" s="49" t="s">
        <v>37</v>
      </c>
      <c r="E157" s="49" t="s">
        <v>435</v>
      </c>
      <c r="F157" s="150" t="s">
        <v>832</v>
      </c>
      <c r="G157" s="49" t="s">
        <v>47</v>
      </c>
      <c r="H157" s="51">
        <v>44136</v>
      </c>
      <c r="I157" s="51">
        <v>45778</v>
      </c>
      <c r="J157" s="49" t="s">
        <v>644</v>
      </c>
      <c r="K157" s="171">
        <v>1</v>
      </c>
      <c r="L157" s="49"/>
      <c r="M157" s="49"/>
    </row>
    <row r="158" spans="1:13" outlineLevel="1" x14ac:dyDescent="0.25">
      <c r="A158" s="83"/>
      <c r="B158" s="165"/>
      <c r="C158" s="165"/>
      <c r="D158" s="165"/>
      <c r="E158" s="165"/>
      <c r="F158" s="165"/>
      <c r="G158" s="165"/>
      <c r="H158" s="24"/>
      <c r="I158" s="24"/>
      <c r="J158" s="84" t="s">
        <v>645</v>
      </c>
      <c r="K158" s="165">
        <f>SUBTOTAL(9,K156:K157)</f>
        <v>2</v>
      </c>
      <c r="L158" s="165"/>
      <c r="M158" s="165"/>
    </row>
    <row r="159" spans="1:13" outlineLevel="2" x14ac:dyDescent="0.25">
      <c r="A159" s="52" t="s">
        <v>12</v>
      </c>
      <c r="B159" s="49" t="s">
        <v>13</v>
      </c>
      <c r="C159" s="49">
        <v>43001392</v>
      </c>
      <c r="D159" s="49" t="s">
        <v>37</v>
      </c>
      <c r="E159" s="49" t="s">
        <v>435</v>
      </c>
      <c r="F159" s="150" t="s">
        <v>832</v>
      </c>
      <c r="G159" s="49" t="s">
        <v>417</v>
      </c>
      <c r="H159" s="51">
        <v>43405</v>
      </c>
      <c r="I159" s="51">
        <v>45047</v>
      </c>
      <c r="J159" s="49" t="s">
        <v>38</v>
      </c>
      <c r="K159" s="171">
        <v>1</v>
      </c>
      <c r="L159" s="49"/>
      <c r="M159" s="49"/>
    </row>
    <row r="160" spans="1:13" outlineLevel="1" x14ac:dyDescent="0.25">
      <c r="A160" s="83"/>
      <c r="B160" s="165"/>
      <c r="C160" s="165"/>
      <c r="D160" s="165"/>
      <c r="E160" s="165"/>
      <c r="F160" s="165"/>
      <c r="G160" s="165"/>
      <c r="H160" s="24"/>
      <c r="I160" s="24"/>
      <c r="J160" s="84" t="s">
        <v>641</v>
      </c>
      <c r="K160" s="165">
        <f>SUBTOTAL(9,K159:K159)</f>
        <v>1</v>
      </c>
      <c r="L160" s="165"/>
      <c r="M160" s="165"/>
    </row>
    <row r="161" spans="1:14" s="198" customFormat="1" outlineLevel="2" x14ac:dyDescent="0.25">
      <c r="A161" s="52" t="s">
        <v>12</v>
      </c>
      <c r="B161" s="49" t="s">
        <v>13</v>
      </c>
      <c r="C161" s="49">
        <v>43001392</v>
      </c>
      <c r="D161" s="49" t="s">
        <v>37</v>
      </c>
      <c r="E161" s="49" t="s">
        <v>435</v>
      </c>
      <c r="F161" s="180" t="s">
        <v>832</v>
      </c>
      <c r="G161" s="49" t="s">
        <v>417</v>
      </c>
      <c r="H161" s="51">
        <v>43405</v>
      </c>
      <c r="I161" s="51">
        <v>45047</v>
      </c>
      <c r="J161" s="49" t="s">
        <v>39</v>
      </c>
      <c r="K161" s="171">
        <v>1</v>
      </c>
      <c r="L161" s="49"/>
      <c r="M161" s="49"/>
    </row>
    <row r="162" spans="1:14" outlineLevel="1" x14ac:dyDescent="0.25">
      <c r="A162" s="104"/>
      <c r="B162" s="105"/>
      <c r="C162" s="105"/>
      <c r="D162" s="105"/>
      <c r="E162" s="105"/>
      <c r="F162" s="105"/>
      <c r="G162" s="105"/>
      <c r="H162" s="106"/>
      <c r="I162" s="106"/>
      <c r="J162" s="192" t="s">
        <v>581</v>
      </c>
      <c r="K162" s="186">
        <f>SUBTOTAL(9,K161:K161)</f>
        <v>1</v>
      </c>
      <c r="L162" s="165"/>
      <c r="M162" s="165"/>
    </row>
    <row r="163" spans="1:14" s="100" customFormat="1" outlineLevel="1" x14ac:dyDescent="0.25">
      <c r="A163" s="52" t="s">
        <v>12</v>
      </c>
      <c r="B163" s="49" t="s">
        <v>13</v>
      </c>
      <c r="C163" s="49">
        <v>43001531</v>
      </c>
      <c r="D163" s="49" t="s">
        <v>50</v>
      </c>
      <c r="E163" s="49" t="s">
        <v>834</v>
      </c>
      <c r="F163" s="49" t="s">
        <v>808</v>
      </c>
      <c r="G163" s="49" t="s">
        <v>442</v>
      </c>
      <c r="H163" s="51">
        <v>44136</v>
      </c>
      <c r="I163" s="51">
        <v>45778</v>
      </c>
      <c r="J163" s="49" t="s">
        <v>51</v>
      </c>
      <c r="K163" s="49"/>
      <c r="L163" s="49"/>
      <c r="M163" s="49"/>
      <c r="N163" s="197" t="s">
        <v>837</v>
      </c>
    </row>
    <row r="164" spans="1:14" s="100" customFormat="1" outlineLevel="1" x14ac:dyDescent="0.25">
      <c r="A164" s="52" t="s">
        <v>835</v>
      </c>
      <c r="B164" s="49" t="s">
        <v>13</v>
      </c>
      <c r="C164" s="49">
        <v>43001532</v>
      </c>
      <c r="D164" s="49" t="s">
        <v>50</v>
      </c>
      <c r="E164" s="49" t="s">
        <v>834</v>
      </c>
      <c r="F164" s="49" t="s">
        <v>808</v>
      </c>
      <c r="G164" s="49" t="s">
        <v>442</v>
      </c>
      <c r="H164" s="51">
        <v>44136</v>
      </c>
      <c r="I164" s="51">
        <v>45778</v>
      </c>
      <c r="J164" s="49" t="s">
        <v>836</v>
      </c>
      <c r="K164" s="49"/>
      <c r="L164" s="49"/>
      <c r="M164" s="49"/>
    </row>
    <row r="165" spans="1:14" s="100" customFormat="1" outlineLevel="2" x14ac:dyDescent="0.25">
      <c r="A165" s="83"/>
      <c r="B165" s="165"/>
      <c r="C165" s="165"/>
      <c r="D165" s="165"/>
      <c r="E165" s="165"/>
      <c r="F165" s="165"/>
      <c r="G165" s="165"/>
      <c r="H165" s="24"/>
      <c r="I165" s="24"/>
      <c r="J165" s="84" t="s">
        <v>594</v>
      </c>
      <c r="K165" s="165">
        <f>SUBTOTAL(9,K163:K163)</f>
        <v>0</v>
      </c>
      <c r="L165" s="165"/>
      <c r="M165" s="165"/>
    </row>
    <row r="166" spans="1:14" outlineLevel="1" x14ac:dyDescent="0.25">
      <c r="A166" s="77" t="s">
        <v>12</v>
      </c>
      <c r="B166" s="194" t="s">
        <v>13</v>
      </c>
      <c r="C166" s="49"/>
      <c r="D166" s="195" t="s">
        <v>537</v>
      </c>
      <c r="E166" s="78" t="s">
        <v>538</v>
      </c>
      <c r="F166" s="193" t="s">
        <v>833</v>
      </c>
      <c r="G166" s="78" t="s">
        <v>539</v>
      </c>
      <c r="H166" s="78"/>
      <c r="I166" s="78"/>
      <c r="J166" s="78" t="s">
        <v>540</v>
      </c>
      <c r="K166" s="171">
        <v>3</v>
      </c>
      <c r="L166" s="49"/>
      <c r="M166" s="49"/>
    </row>
    <row r="167" spans="1:14" outlineLevel="1" x14ac:dyDescent="0.25">
      <c r="A167" s="94"/>
      <c r="B167" s="95"/>
      <c r="C167" s="165"/>
      <c r="D167" s="95"/>
      <c r="E167" s="95"/>
      <c r="F167" s="95"/>
      <c r="G167" s="95"/>
      <c r="H167" s="95"/>
      <c r="I167" s="95"/>
      <c r="J167" s="97" t="s">
        <v>642</v>
      </c>
      <c r="K167" s="95">
        <f>SUBTOTAL(9,K166:K166)</f>
        <v>3</v>
      </c>
      <c r="L167" s="95"/>
      <c r="M167" s="95"/>
    </row>
    <row r="168" spans="1:14" x14ac:dyDescent="0.25">
      <c r="A168" s="77" t="s">
        <v>12</v>
      </c>
      <c r="B168" s="194" t="s">
        <v>13</v>
      </c>
      <c r="C168" s="49"/>
      <c r="D168" s="195" t="s">
        <v>757</v>
      </c>
      <c r="E168" s="78" t="s">
        <v>758</v>
      </c>
      <c r="F168" s="193" t="s">
        <v>827</v>
      </c>
      <c r="G168" s="78" t="s">
        <v>67</v>
      </c>
      <c r="H168" s="79">
        <v>44866</v>
      </c>
      <c r="I168" s="79">
        <v>46508</v>
      </c>
      <c r="J168" s="78" t="s">
        <v>502</v>
      </c>
      <c r="K168" s="162">
        <v>1</v>
      </c>
      <c r="L168" s="161"/>
      <c r="M168" s="161"/>
    </row>
    <row r="169" spans="1:14" hidden="1" x14ac:dyDescent="0.25">
      <c r="A169" s="83"/>
      <c r="B169" s="170"/>
      <c r="C169" s="165"/>
      <c r="D169" s="196"/>
      <c r="E169" s="165"/>
      <c r="F169" s="165"/>
      <c r="G169" s="165"/>
      <c r="H169" s="165"/>
      <c r="I169" s="165"/>
      <c r="J169" s="84" t="s">
        <v>759</v>
      </c>
      <c r="K169" s="165">
        <f>SUBTOTAL(9,K168:K168)</f>
        <v>1</v>
      </c>
      <c r="L169" s="165"/>
      <c r="M169" s="165"/>
    </row>
    <row r="170" spans="1:14" x14ac:dyDescent="0.25">
      <c r="A170" s="83"/>
      <c r="B170" s="165"/>
      <c r="C170" s="165"/>
      <c r="D170" s="165"/>
      <c r="E170" s="165"/>
      <c r="F170" s="165"/>
      <c r="G170" s="165"/>
      <c r="H170" s="165"/>
      <c r="I170" s="165"/>
      <c r="J170" s="84" t="s">
        <v>89</v>
      </c>
      <c r="K170" s="165">
        <f>SUBTOTAL(9,K2:K169)</f>
        <v>80</v>
      </c>
      <c r="L170" s="165"/>
      <c r="M170" s="165"/>
    </row>
  </sheetData>
  <autoFilter ref="A1:M168"/>
  <sortState ref="A2:L90">
    <sortCondition ref="E2"/>
  </sortState>
  <hyperlinks>
    <hyperlink ref="F2" r:id="rId1"/>
    <hyperlink ref="F3" r:id="rId2"/>
    <hyperlink ref="F5" r:id="rId3"/>
    <hyperlink ref="F8" r:id="rId4"/>
    <hyperlink ref="F10" r:id="rId5"/>
    <hyperlink ref="F12" r:id="rId6"/>
    <hyperlink ref="F14" r:id="rId7"/>
    <hyperlink ref="F15" r:id="rId8"/>
    <hyperlink ref="F17" r:id="rId9"/>
    <hyperlink ref="F19" r:id="rId10"/>
    <hyperlink ref="F21" r:id="rId11"/>
    <hyperlink ref="F79" r:id="rId12"/>
    <hyperlink ref="F80" r:id="rId13"/>
    <hyperlink ref="F75" r:id="rId14"/>
    <hyperlink ref="F166" r:id="rId15"/>
    <hyperlink ref="F168" r:id="rId16"/>
    <hyperlink ref="F159" r:id="rId17"/>
    <hyperlink ref="F156" r:id="rId18"/>
    <hyperlink ref="F157" r:id="rId19"/>
    <hyperlink ref="F149" r:id="rId20"/>
    <hyperlink ref="F151" r:id="rId21"/>
    <hyperlink ref="F152" r:id="rId22"/>
    <hyperlink ref="F154" r:id="rId23"/>
    <hyperlink ref="F141" r:id="rId24"/>
    <hyperlink ref="F136" r:id="rId25"/>
    <hyperlink ref="F137" r:id="rId26"/>
    <hyperlink ref="F134" r:id="rId27"/>
    <hyperlink ref="F132" r:id="rId28"/>
    <hyperlink ref="F128" r:id="rId29"/>
    <hyperlink ref="F121" r:id="rId30"/>
    <hyperlink ref="F100" r:id="rId31"/>
    <hyperlink ref="F101" r:id="rId32"/>
    <hyperlink ref="F87" r:id="rId33"/>
    <hyperlink ref="F88" r:id="rId34"/>
    <hyperlink ref="F90" r:id="rId35"/>
    <hyperlink ref="F94" r:id="rId36"/>
    <hyperlink ref="F96" r:id="rId37"/>
    <hyperlink ref="F25" r:id="rId38"/>
    <hyperlink ref="F29" r:id="rId39"/>
    <hyperlink ref="F31" r:id="rId40"/>
    <hyperlink ref="F33" r:id="rId41"/>
    <hyperlink ref="F41" r:id="rId42"/>
    <hyperlink ref="F43" r:id="rId43"/>
    <hyperlink ref="F45" r:id="rId44"/>
    <hyperlink ref="F37" r:id="rId45"/>
    <hyperlink ref="F39" r:id="rId46"/>
    <hyperlink ref="F53" r:id="rId47"/>
    <hyperlink ref="F57" r:id="rId48"/>
    <hyperlink ref="F61" r:id="rId49"/>
    <hyperlink ref="F62" r:id="rId50"/>
    <hyperlink ref="F63" r:id="rId51"/>
    <hyperlink ref="F65" r:id="rId52"/>
    <hyperlink ref="F67" r:id="rId53"/>
    <hyperlink ref="F69" r:id="rId54"/>
    <hyperlink ref="F71" r:id="rId55"/>
    <hyperlink ref="F6" r:id="rId56"/>
    <hyperlink ref="F82" r:id="rId57"/>
    <hyperlink ref="F83" r:id="rId58"/>
    <hyperlink ref="F85" r:id="rId59"/>
    <hyperlink ref="F104" r:id="rId60"/>
    <hyperlink ref="F161" r:id="rId61"/>
  </hyperlinks>
  <pageMargins left="0.70866141732283472" right="0.70866141732283472" top="0.74803149606299213" bottom="0.74803149606299213" header="0.31496062992125984" footer="0.31496062992125984"/>
  <pageSetup paperSize="9" scale="55" orientation="landscape" r:id="rId6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opLeftCell="E1" zoomScale="80" zoomScaleNormal="80" workbookViewId="0">
      <selection activeCell="L10" sqref="L10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22.5703125" bestFit="1" customWidth="1"/>
    <col min="5" max="5" width="39.4257812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3.5703125" bestFit="1" customWidth="1"/>
    <col min="11" max="13" width="28" customWidth="1"/>
  </cols>
  <sheetData>
    <row r="1" spans="1:13" ht="30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112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98" t="s">
        <v>732</v>
      </c>
      <c r="L1" s="7" t="s">
        <v>10</v>
      </c>
      <c r="M1" s="7" t="s">
        <v>11</v>
      </c>
    </row>
    <row r="2" spans="1:13" outlineLevel="1" x14ac:dyDescent="0.25">
      <c r="A2" s="12">
        <v>60000304</v>
      </c>
      <c r="B2" s="11" t="s">
        <v>239</v>
      </c>
      <c r="C2" s="11">
        <v>43002141</v>
      </c>
      <c r="D2" s="11" t="s">
        <v>240</v>
      </c>
      <c r="E2" s="11" t="s">
        <v>241</v>
      </c>
      <c r="F2" s="113"/>
      <c r="G2" s="13">
        <v>44501</v>
      </c>
      <c r="H2" s="13">
        <v>44682</v>
      </c>
      <c r="I2" s="11" t="s">
        <v>15</v>
      </c>
      <c r="J2" s="14"/>
      <c r="K2" s="120"/>
      <c r="L2" s="76"/>
      <c r="M2" s="76"/>
    </row>
    <row r="3" spans="1:13" outlineLevel="2" x14ac:dyDescent="0.25">
      <c r="A3" s="12">
        <v>60000304</v>
      </c>
      <c r="B3" s="11" t="s">
        <v>239</v>
      </c>
      <c r="C3" s="11">
        <v>43002141</v>
      </c>
      <c r="D3" s="11" t="s">
        <v>240</v>
      </c>
      <c r="E3" s="11" t="s">
        <v>241</v>
      </c>
      <c r="F3" s="113"/>
      <c r="G3" s="13">
        <v>43405</v>
      </c>
      <c r="H3" s="13">
        <v>45047</v>
      </c>
      <c r="I3" s="11" t="s">
        <v>15</v>
      </c>
      <c r="J3" s="11" t="s">
        <v>39</v>
      </c>
      <c r="K3" s="120">
        <v>1</v>
      </c>
      <c r="L3" s="76"/>
      <c r="M3" s="76"/>
    </row>
    <row r="4" spans="1:13" s="16" customFormat="1" outlineLevel="1" x14ac:dyDescent="0.25">
      <c r="A4" s="43"/>
      <c r="B4" s="42"/>
      <c r="C4" s="42"/>
      <c r="D4" s="42"/>
      <c r="E4" s="42"/>
      <c r="F4" s="42"/>
      <c r="G4" s="44"/>
      <c r="H4" s="44"/>
      <c r="I4" s="42"/>
      <c r="J4" s="45" t="s">
        <v>581</v>
      </c>
      <c r="K4" s="42">
        <f>SUBTOTAL(9,K3:K3)</f>
        <v>1</v>
      </c>
      <c r="L4" s="42"/>
      <c r="M4" s="42"/>
    </row>
    <row r="5" spans="1:13" outlineLevel="2" x14ac:dyDescent="0.25">
      <c r="A5" s="12">
        <v>60000304</v>
      </c>
      <c r="B5" s="11" t="s">
        <v>239</v>
      </c>
      <c r="C5" s="11">
        <v>43002141</v>
      </c>
      <c r="D5" s="11" t="s">
        <v>240</v>
      </c>
      <c r="E5" s="11" t="s">
        <v>242</v>
      </c>
      <c r="F5" s="113"/>
      <c r="G5" s="13">
        <v>44501</v>
      </c>
      <c r="H5" s="13">
        <v>44682</v>
      </c>
      <c r="I5" s="11" t="s">
        <v>15</v>
      </c>
      <c r="J5" s="11" t="s">
        <v>243</v>
      </c>
      <c r="K5" s="120">
        <v>1</v>
      </c>
      <c r="L5" s="76"/>
      <c r="M5" s="76"/>
    </row>
    <row r="6" spans="1:13" s="16" customFormat="1" outlineLevel="1" x14ac:dyDescent="0.25">
      <c r="A6" s="43"/>
      <c r="B6" s="42"/>
      <c r="C6" s="42"/>
      <c r="D6" s="42"/>
      <c r="E6" s="42"/>
      <c r="F6" s="42"/>
      <c r="G6" s="44"/>
      <c r="H6" s="44"/>
      <c r="I6" s="42"/>
      <c r="J6" s="45" t="s">
        <v>643</v>
      </c>
      <c r="K6" s="42">
        <f>SUBTOTAL(9,K5:K5)</f>
        <v>1</v>
      </c>
      <c r="L6" s="42"/>
      <c r="M6" s="42"/>
    </row>
    <row r="7" spans="1:13" s="16" customFormat="1" x14ac:dyDescent="0.25">
      <c r="A7" s="43"/>
      <c r="B7" s="42"/>
      <c r="C7" s="42"/>
      <c r="D7" s="42"/>
      <c r="E7" s="42"/>
      <c r="F7" s="42"/>
      <c r="G7" s="44"/>
      <c r="H7" s="44"/>
      <c r="I7" s="42"/>
      <c r="J7" s="45" t="s">
        <v>89</v>
      </c>
      <c r="K7" s="42">
        <f>SUBTOTAL(9,K2:K5)</f>
        <v>2</v>
      </c>
      <c r="L7" s="42"/>
      <c r="M7" s="4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opLeftCell="E1" zoomScale="80" zoomScaleNormal="80" workbookViewId="0">
      <selection activeCell="L10" sqref="L10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22.5703125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3.5703125" bestFit="1" customWidth="1"/>
    <col min="11" max="13" width="29.140625" customWidth="1"/>
  </cols>
  <sheetData>
    <row r="1" spans="1:13" ht="30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112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98" t="s">
        <v>732</v>
      </c>
      <c r="L1" s="7" t="s">
        <v>10</v>
      </c>
      <c r="M1" s="7" t="s">
        <v>11</v>
      </c>
    </row>
    <row r="2" spans="1:13" outlineLevel="2" x14ac:dyDescent="0.25">
      <c r="A2" s="9" t="s">
        <v>91</v>
      </c>
      <c r="B2" s="8" t="s">
        <v>92</v>
      </c>
      <c r="C2" s="8">
        <v>93000293</v>
      </c>
      <c r="D2" s="8" t="s">
        <v>87</v>
      </c>
      <c r="E2" s="8" t="s">
        <v>93</v>
      </c>
      <c r="F2" s="113"/>
      <c r="G2" s="10">
        <v>44136</v>
      </c>
      <c r="H2" s="10">
        <v>45778</v>
      </c>
      <c r="I2" s="8" t="s">
        <v>15</v>
      </c>
      <c r="J2" s="46" t="s">
        <v>644</v>
      </c>
      <c r="K2" s="46"/>
      <c r="L2" s="46"/>
      <c r="M2" s="46"/>
    </row>
    <row r="3" spans="1:13" s="16" customFormat="1" outlineLevel="1" x14ac:dyDescent="0.25">
      <c r="A3" s="43"/>
      <c r="B3" s="42"/>
      <c r="C3" s="42"/>
      <c r="D3" s="42"/>
      <c r="E3" s="42"/>
      <c r="F3" s="42"/>
      <c r="G3" s="44"/>
      <c r="H3" s="44"/>
      <c r="I3" s="42"/>
      <c r="J3" s="45" t="s">
        <v>645</v>
      </c>
      <c r="K3" s="42">
        <f>SUBTOTAL(9,K2:K2)</f>
        <v>0</v>
      </c>
      <c r="L3" s="42"/>
      <c r="M3" s="42"/>
    </row>
    <row r="4" spans="1:13" outlineLevel="2" x14ac:dyDescent="0.25">
      <c r="A4" s="9" t="s">
        <v>91</v>
      </c>
      <c r="B4" s="8" t="s">
        <v>92</v>
      </c>
      <c r="C4" s="8">
        <v>93000293</v>
      </c>
      <c r="D4" s="8" t="s">
        <v>87</v>
      </c>
      <c r="E4" s="8" t="s">
        <v>93</v>
      </c>
      <c r="F4" s="113"/>
      <c r="G4" s="10">
        <v>44136</v>
      </c>
      <c r="H4" s="10">
        <v>45778</v>
      </c>
      <c r="I4" s="8" t="s">
        <v>15</v>
      </c>
      <c r="J4" s="8" t="s">
        <v>94</v>
      </c>
      <c r="K4" s="46"/>
      <c r="L4" s="46"/>
      <c r="M4" s="46"/>
    </row>
    <row r="5" spans="1:13" s="16" customFormat="1" outlineLevel="1" x14ac:dyDescent="0.25">
      <c r="A5" s="43"/>
      <c r="B5" s="42"/>
      <c r="C5" s="42"/>
      <c r="D5" s="42"/>
      <c r="E5" s="42"/>
      <c r="F5" s="42"/>
      <c r="G5" s="44"/>
      <c r="H5" s="44"/>
      <c r="I5" s="42"/>
      <c r="J5" s="45" t="s">
        <v>617</v>
      </c>
      <c r="K5" s="42">
        <f>SUBTOTAL(9,K4:K4)</f>
        <v>0</v>
      </c>
      <c r="L5" s="42"/>
      <c r="M5" s="42"/>
    </row>
    <row r="6" spans="1:13" s="16" customFormat="1" x14ac:dyDescent="0.25">
      <c r="A6" s="43"/>
      <c r="B6" s="42"/>
      <c r="C6" s="42"/>
      <c r="D6" s="42"/>
      <c r="E6" s="42"/>
      <c r="F6" s="42"/>
      <c r="G6" s="44"/>
      <c r="H6" s="44"/>
      <c r="I6" s="42"/>
      <c r="J6" s="45" t="s">
        <v>89</v>
      </c>
      <c r="K6" s="42">
        <f>SUBTOTAL(9,K2:K4)</f>
        <v>0</v>
      </c>
      <c r="L6" s="42"/>
      <c r="M6" s="4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M215"/>
  <sheetViews>
    <sheetView topLeftCell="F93" zoomScale="64" zoomScaleNormal="64" workbookViewId="0">
      <selection activeCell="D121" sqref="D121"/>
    </sheetView>
  </sheetViews>
  <sheetFormatPr baseColWidth="10" defaultRowHeight="15" outlineLevelRow="2" x14ac:dyDescent="0.25"/>
  <cols>
    <col min="1" max="1" width="42" bestFit="1" customWidth="1"/>
    <col min="2" max="2" width="45.42578125" bestFit="1" customWidth="1"/>
    <col min="3" max="3" width="18" bestFit="1" customWidth="1"/>
    <col min="4" max="4" width="71.28515625" bestFit="1" customWidth="1"/>
    <col min="5" max="5" width="41.28515625" bestFit="1" customWidth="1"/>
    <col min="6" max="6" width="41.28515625" customWidth="1"/>
    <col min="7" max="7" width="50.85546875" bestFit="1" customWidth="1"/>
    <col min="8" max="8" width="26.85546875" bestFit="1" customWidth="1"/>
    <col min="9" max="9" width="26.140625" bestFit="1" customWidth="1"/>
    <col min="10" max="10" width="54.5703125" bestFit="1" customWidth="1"/>
    <col min="11" max="11" width="31.5703125" customWidth="1"/>
    <col min="12" max="13" width="28.28515625" customWidth="1"/>
  </cols>
  <sheetData>
    <row r="1" spans="1:13" ht="30" x14ac:dyDescent="0.25">
      <c r="A1" s="53" t="s">
        <v>0</v>
      </c>
      <c r="B1" s="53" t="s">
        <v>1</v>
      </c>
      <c r="C1" s="53" t="s">
        <v>2</v>
      </c>
      <c r="D1" s="53" t="s">
        <v>3</v>
      </c>
      <c r="E1" s="54" t="s">
        <v>4</v>
      </c>
      <c r="F1" s="112" t="s">
        <v>5</v>
      </c>
      <c r="G1" s="53" t="s">
        <v>378</v>
      </c>
      <c r="H1" s="53" t="s">
        <v>6</v>
      </c>
      <c r="I1" s="53" t="s">
        <v>7</v>
      </c>
      <c r="J1" s="53" t="s">
        <v>9</v>
      </c>
      <c r="K1" s="98" t="s">
        <v>732</v>
      </c>
      <c r="L1" s="7" t="s">
        <v>10</v>
      </c>
      <c r="M1" s="7" t="s">
        <v>11</v>
      </c>
    </row>
    <row r="2" spans="1:13" outlineLevel="2" x14ac:dyDescent="0.25">
      <c r="A2" s="52">
        <v>60000544</v>
      </c>
      <c r="B2" s="49" t="s">
        <v>95</v>
      </c>
      <c r="C2" s="49">
        <v>43000935</v>
      </c>
      <c r="D2" s="49" t="s">
        <v>128</v>
      </c>
      <c r="E2" s="49" t="s">
        <v>129</v>
      </c>
      <c r="F2" s="150" t="s">
        <v>773</v>
      </c>
      <c r="G2" s="49" t="s">
        <v>392</v>
      </c>
      <c r="H2" s="51">
        <v>44136</v>
      </c>
      <c r="I2" s="51">
        <v>45778</v>
      </c>
      <c r="J2" s="49" t="s">
        <v>644</v>
      </c>
      <c r="K2" s="171">
        <v>0</v>
      </c>
      <c r="L2" s="49"/>
      <c r="M2" s="49"/>
    </row>
    <row r="3" spans="1:13" outlineLevel="2" x14ac:dyDescent="0.25">
      <c r="A3" s="52">
        <v>60000544</v>
      </c>
      <c r="B3" s="49" t="s">
        <v>95</v>
      </c>
      <c r="C3" s="49">
        <v>43000935</v>
      </c>
      <c r="D3" s="49" t="s">
        <v>128</v>
      </c>
      <c r="E3" s="49" t="s">
        <v>129</v>
      </c>
      <c r="F3" s="150" t="s">
        <v>773</v>
      </c>
      <c r="G3" s="49" t="s">
        <v>47</v>
      </c>
      <c r="H3" s="58">
        <v>44501</v>
      </c>
      <c r="I3" s="58">
        <v>46143</v>
      </c>
      <c r="J3" s="49" t="s">
        <v>644</v>
      </c>
      <c r="K3" s="171">
        <v>0</v>
      </c>
      <c r="L3" s="49"/>
      <c r="M3" s="49"/>
    </row>
    <row r="4" spans="1:13" outlineLevel="1" x14ac:dyDescent="0.25">
      <c r="A4" s="83"/>
      <c r="B4" s="165"/>
      <c r="C4" s="165"/>
      <c r="D4" s="165"/>
      <c r="E4" s="165"/>
      <c r="F4" s="165"/>
      <c r="G4" s="165"/>
      <c r="H4" s="86"/>
      <c r="I4" s="86"/>
      <c r="J4" s="172" t="s">
        <v>645</v>
      </c>
      <c r="K4" s="165">
        <f>SUBTOTAL(9,K2:K3)</f>
        <v>0</v>
      </c>
      <c r="L4" s="165"/>
      <c r="M4" s="165"/>
    </row>
    <row r="5" spans="1:13" outlineLevel="2" x14ac:dyDescent="0.25">
      <c r="A5" s="52">
        <v>60000544</v>
      </c>
      <c r="B5" s="49" t="s">
        <v>95</v>
      </c>
      <c r="C5" s="49">
        <v>43000935</v>
      </c>
      <c r="D5" s="49" t="s">
        <v>128</v>
      </c>
      <c r="E5" s="49" t="s">
        <v>129</v>
      </c>
      <c r="F5" s="150" t="s">
        <v>773</v>
      </c>
      <c r="G5" s="49" t="s">
        <v>417</v>
      </c>
      <c r="H5" s="51">
        <v>44501</v>
      </c>
      <c r="I5" s="51">
        <v>46143</v>
      </c>
      <c r="J5" s="49" t="s">
        <v>509</v>
      </c>
      <c r="K5" s="171">
        <v>0</v>
      </c>
      <c r="L5" s="49"/>
      <c r="M5" s="49"/>
    </row>
    <row r="6" spans="1:13" outlineLevel="1" x14ac:dyDescent="0.25">
      <c r="A6" s="83"/>
      <c r="B6" s="165"/>
      <c r="C6" s="165"/>
      <c r="D6" s="165"/>
      <c r="E6" s="165"/>
      <c r="F6" s="165"/>
      <c r="G6" s="165"/>
      <c r="H6" s="24"/>
      <c r="I6" s="24"/>
      <c r="J6" s="84" t="s">
        <v>646</v>
      </c>
      <c r="K6" s="165">
        <f>SUBTOTAL(9,K5:K5)</f>
        <v>0</v>
      </c>
      <c r="L6" s="165"/>
      <c r="M6" s="165"/>
    </row>
    <row r="7" spans="1:13" outlineLevel="2" x14ac:dyDescent="0.25">
      <c r="A7" s="52">
        <v>60000544</v>
      </c>
      <c r="B7" s="49" t="s">
        <v>95</v>
      </c>
      <c r="C7" s="49">
        <v>43000935</v>
      </c>
      <c r="D7" s="49" t="s">
        <v>128</v>
      </c>
      <c r="E7" s="49" t="s">
        <v>129</v>
      </c>
      <c r="F7" s="150" t="s">
        <v>773</v>
      </c>
      <c r="G7" s="49" t="s">
        <v>417</v>
      </c>
      <c r="H7" s="51">
        <v>44501</v>
      </c>
      <c r="I7" s="51">
        <v>46143</v>
      </c>
      <c r="J7" s="49" t="s">
        <v>130</v>
      </c>
      <c r="K7" s="171">
        <v>1</v>
      </c>
      <c r="L7" s="49"/>
      <c r="M7" s="49"/>
    </row>
    <row r="8" spans="1:13" outlineLevel="1" x14ac:dyDescent="0.25">
      <c r="A8" s="83"/>
      <c r="B8" s="165"/>
      <c r="C8" s="165"/>
      <c r="D8" s="165"/>
      <c r="E8" s="165"/>
      <c r="F8" s="165"/>
      <c r="G8" s="165"/>
      <c r="H8" s="24"/>
      <c r="I8" s="24"/>
      <c r="J8" s="84" t="s">
        <v>574</v>
      </c>
      <c r="K8" s="165">
        <f>SUBTOTAL(9,K7:K7)</f>
        <v>1</v>
      </c>
      <c r="L8" s="165"/>
      <c r="M8" s="165"/>
    </row>
    <row r="9" spans="1:13" outlineLevel="2" x14ac:dyDescent="0.25">
      <c r="A9" s="52">
        <v>60000544</v>
      </c>
      <c r="B9" s="49" t="s">
        <v>95</v>
      </c>
      <c r="C9" s="49">
        <v>43001775</v>
      </c>
      <c r="D9" s="49" t="s">
        <v>152</v>
      </c>
      <c r="E9" s="49" t="s">
        <v>153</v>
      </c>
      <c r="F9" s="150" t="s">
        <v>774</v>
      </c>
      <c r="G9" s="49" t="s">
        <v>453</v>
      </c>
      <c r="H9" s="51">
        <v>43405</v>
      </c>
      <c r="I9" s="51">
        <v>45047</v>
      </c>
      <c r="J9" s="49" t="s">
        <v>644</v>
      </c>
      <c r="K9" s="171">
        <v>0</v>
      </c>
      <c r="L9" s="49"/>
      <c r="M9" s="49"/>
    </row>
    <row r="10" spans="1:13" outlineLevel="1" x14ac:dyDescent="0.25">
      <c r="A10" s="83"/>
      <c r="B10" s="165"/>
      <c r="C10" s="165"/>
      <c r="D10" s="165"/>
      <c r="E10" s="165"/>
      <c r="F10" s="165"/>
      <c r="G10" s="165"/>
      <c r="H10" s="24"/>
      <c r="I10" s="24"/>
      <c r="J10" s="84" t="s">
        <v>645</v>
      </c>
      <c r="K10" s="165">
        <f>SUBTOTAL(9,K9:K9)</f>
        <v>0</v>
      </c>
      <c r="L10" s="165"/>
      <c r="M10" s="165"/>
    </row>
    <row r="11" spans="1:13" outlineLevel="2" x14ac:dyDescent="0.25">
      <c r="A11" s="52">
        <v>60000544</v>
      </c>
      <c r="B11" s="49" t="s">
        <v>95</v>
      </c>
      <c r="C11" s="49">
        <v>43001775</v>
      </c>
      <c r="D11" s="49" t="s">
        <v>152</v>
      </c>
      <c r="E11" s="49" t="s">
        <v>153</v>
      </c>
      <c r="F11" s="150" t="s">
        <v>774</v>
      </c>
      <c r="G11" s="49" t="s">
        <v>363</v>
      </c>
      <c r="H11" s="51">
        <v>43405</v>
      </c>
      <c r="I11" s="51">
        <v>45047</v>
      </c>
      <c r="J11" s="49" t="s">
        <v>510</v>
      </c>
      <c r="K11" s="171">
        <v>1</v>
      </c>
      <c r="L11" s="49"/>
      <c r="M11" s="49"/>
    </row>
    <row r="12" spans="1:13" outlineLevel="1" x14ac:dyDescent="0.25">
      <c r="A12" s="83"/>
      <c r="B12" s="165"/>
      <c r="C12" s="165"/>
      <c r="D12" s="165"/>
      <c r="E12" s="165"/>
      <c r="F12" s="165"/>
      <c r="G12" s="165"/>
      <c r="H12" s="24"/>
      <c r="I12" s="24"/>
      <c r="J12" s="84" t="s">
        <v>647</v>
      </c>
      <c r="K12" s="165">
        <f>SUBTOTAL(9,K11:K11)</f>
        <v>1</v>
      </c>
      <c r="L12" s="165"/>
      <c r="M12" s="165"/>
    </row>
    <row r="13" spans="1:13" outlineLevel="2" x14ac:dyDescent="0.25">
      <c r="A13" s="52">
        <v>60000544</v>
      </c>
      <c r="B13" s="49" t="s">
        <v>95</v>
      </c>
      <c r="C13" s="49">
        <v>43001642</v>
      </c>
      <c r="D13" s="49" t="s">
        <v>161</v>
      </c>
      <c r="E13" s="49" t="s">
        <v>162</v>
      </c>
      <c r="F13" s="150" t="s">
        <v>775</v>
      </c>
      <c r="G13" s="49" t="s">
        <v>385</v>
      </c>
      <c r="H13" s="51">
        <v>43770</v>
      </c>
      <c r="I13" s="51">
        <v>45413</v>
      </c>
      <c r="J13" s="49" t="s">
        <v>644</v>
      </c>
      <c r="K13" s="171">
        <v>0</v>
      </c>
      <c r="L13" s="49"/>
      <c r="M13" s="49"/>
    </row>
    <row r="14" spans="1:13" outlineLevel="1" x14ac:dyDescent="0.25">
      <c r="A14" s="83"/>
      <c r="B14" s="165"/>
      <c r="C14" s="165"/>
      <c r="D14" s="165"/>
      <c r="E14" s="165"/>
      <c r="F14" s="165"/>
      <c r="G14" s="165"/>
      <c r="H14" s="24"/>
      <c r="I14" s="24"/>
      <c r="J14" s="84" t="s">
        <v>645</v>
      </c>
      <c r="K14" s="165">
        <f>SUBTOTAL(9,K13:K13)</f>
        <v>0</v>
      </c>
      <c r="L14" s="165"/>
      <c r="M14" s="165"/>
    </row>
    <row r="15" spans="1:13" outlineLevel="2" x14ac:dyDescent="0.25">
      <c r="A15" s="52">
        <v>60000544</v>
      </c>
      <c r="B15" s="49" t="s">
        <v>95</v>
      </c>
      <c r="C15" s="49">
        <v>43001642</v>
      </c>
      <c r="D15" s="49" t="s">
        <v>161</v>
      </c>
      <c r="E15" s="49" t="s">
        <v>162</v>
      </c>
      <c r="F15" s="150" t="s">
        <v>775</v>
      </c>
      <c r="G15" s="49" t="s">
        <v>407</v>
      </c>
      <c r="H15" s="51">
        <v>44501</v>
      </c>
      <c r="I15" s="51">
        <v>46143</v>
      </c>
      <c r="J15" s="49" t="s">
        <v>511</v>
      </c>
      <c r="K15" s="171">
        <v>1</v>
      </c>
      <c r="L15" s="49"/>
      <c r="M15" s="49"/>
    </row>
    <row r="16" spans="1:13" outlineLevel="1" x14ac:dyDescent="0.25">
      <c r="A16" s="83"/>
      <c r="B16" s="165"/>
      <c r="C16" s="165"/>
      <c r="D16" s="165"/>
      <c r="E16" s="165"/>
      <c r="F16" s="165"/>
      <c r="G16" s="165"/>
      <c r="H16" s="24"/>
      <c r="I16" s="24"/>
      <c r="J16" s="84" t="s">
        <v>648</v>
      </c>
      <c r="K16" s="165">
        <f>SUBTOTAL(9,K15:K15)</f>
        <v>1</v>
      </c>
      <c r="L16" s="165"/>
      <c r="M16" s="165"/>
    </row>
    <row r="17" spans="1:13" outlineLevel="2" x14ac:dyDescent="0.25">
      <c r="A17" s="52">
        <v>60000544</v>
      </c>
      <c r="B17" s="49" t="s">
        <v>95</v>
      </c>
      <c r="C17" s="49">
        <v>43001642</v>
      </c>
      <c r="D17" s="49" t="s">
        <v>161</v>
      </c>
      <c r="E17" s="49" t="s">
        <v>162</v>
      </c>
      <c r="F17" s="150" t="s">
        <v>775</v>
      </c>
      <c r="G17" s="49" t="s">
        <v>407</v>
      </c>
      <c r="H17" s="51">
        <v>44501</v>
      </c>
      <c r="I17" s="51">
        <v>46143</v>
      </c>
      <c r="J17" s="49" t="s">
        <v>21</v>
      </c>
      <c r="K17" s="171">
        <v>2</v>
      </c>
      <c r="L17" s="49"/>
      <c r="M17" s="49"/>
    </row>
    <row r="18" spans="1:13" outlineLevel="1" x14ac:dyDescent="0.25">
      <c r="A18" s="83"/>
      <c r="B18" s="165"/>
      <c r="C18" s="165"/>
      <c r="D18" s="165"/>
      <c r="E18" s="165"/>
      <c r="F18" s="165"/>
      <c r="G18" s="165"/>
      <c r="H18" s="24"/>
      <c r="I18" s="24"/>
      <c r="J18" s="84" t="s">
        <v>575</v>
      </c>
      <c r="K18" s="165">
        <f>SUBTOTAL(9,K17:K17)</f>
        <v>2</v>
      </c>
      <c r="L18" s="165"/>
      <c r="M18" s="165"/>
    </row>
    <row r="19" spans="1:13" outlineLevel="2" x14ac:dyDescent="0.25">
      <c r="A19" s="52">
        <v>60000544</v>
      </c>
      <c r="B19" s="49" t="s">
        <v>95</v>
      </c>
      <c r="C19" s="49">
        <v>43001642</v>
      </c>
      <c r="D19" s="49" t="s">
        <v>161</v>
      </c>
      <c r="E19" s="49" t="s">
        <v>162</v>
      </c>
      <c r="F19" s="150" t="s">
        <v>775</v>
      </c>
      <c r="G19" s="49" t="s">
        <v>407</v>
      </c>
      <c r="H19" s="51">
        <v>44501</v>
      </c>
      <c r="I19" s="51">
        <v>46143</v>
      </c>
      <c r="J19" s="49" t="s">
        <v>163</v>
      </c>
      <c r="K19" s="171">
        <v>0</v>
      </c>
      <c r="L19" s="49"/>
      <c r="M19" s="49"/>
    </row>
    <row r="20" spans="1:13" outlineLevel="1" x14ac:dyDescent="0.25">
      <c r="A20" s="83"/>
      <c r="B20" s="165"/>
      <c r="C20" s="165"/>
      <c r="D20" s="165"/>
      <c r="E20" s="165"/>
      <c r="F20" s="165"/>
      <c r="G20" s="165"/>
      <c r="H20" s="24"/>
      <c r="I20" s="24"/>
      <c r="J20" s="84" t="s">
        <v>649</v>
      </c>
      <c r="K20" s="165">
        <f>SUBTOTAL(9,K19:K19)</f>
        <v>0</v>
      </c>
      <c r="L20" s="165"/>
      <c r="M20" s="165"/>
    </row>
    <row r="21" spans="1:13" outlineLevel="2" x14ac:dyDescent="0.25">
      <c r="A21" s="52">
        <v>60000544</v>
      </c>
      <c r="B21" s="49" t="s">
        <v>95</v>
      </c>
      <c r="C21" s="49">
        <v>43001642</v>
      </c>
      <c r="D21" s="49" t="s">
        <v>161</v>
      </c>
      <c r="E21" s="49" t="s">
        <v>162</v>
      </c>
      <c r="F21" s="150" t="s">
        <v>775</v>
      </c>
      <c r="G21" s="49" t="s">
        <v>407</v>
      </c>
      <c r="H21" s="51">
        <v>44501</v>
      </c>
      <c r="I21" s="51">
        <v>46143</v>
      </c>
      <c r="J21" s="49" t="s">
        <v>51</v>
      </c>
      <c r="K21" s="171">
        <v>1</v>
      </c>
      <c r="L21" s="49"/>
      <c r="M21" s="49"/>
    </row>
    <row r="22" spans="1:13" outlineLevel="1" x14ac:dyDescent="0.25">
      <c r="A22" s="83"/>
      <c r="B22" s="165"/>
      <c r="C22" s="165"/>
      <c r="D22" s="165"/>
      <c r="E22" s="165"/>
      <c r="F22" s="165"/>
      <c r="G22" s="165"/>
      <c r="H22" s="24"/>
      <c r="I22" s="24"/>
      <c r="J22" s="84" t="s">
        <v>594</v>
      </c>
      <c r="K22" s="165">
        <f>SUBTOTAL(9,K21:K21)</f>
        <v>1</v>
      </c>
      <c r="L22" s="165"/>
      <c r="M22" s="165"/>
    </row>
    <row r="23" spans="1:13" outlineLevel="2" x14ac:dyDescent="0.25">
      <c r="A23" s="52">
        <v>60000544</v>
      </c>
      <c r="B23" s="49" t="s">
        <v>95</v>
      </c>
      <c r="C23" s="49">
        <v>43001642</v>
      </c>
      <c r="D23" s="49" t="s">
        <v>161</v>
      </c>
      <c r="E23" s="49" t="s">
        <v>162</v>
      </c>
      <c r="F23" s="150" t="s">
        <v>775</v>
      </c>
      <c r="G23" s="49" t="s">
        <v>407</v>
      </c>
      <c r="H23" s="51">
        <v>44501</v>
      </c>
      <c r="I23" s="51">
        <v>46143</v>
      </c>
      <c r="J23" s="49" t="s">
        <v>20</v>
      </c>
      <c r="K23" s="171">
        <v>0</v>
      </c>
      <c r="L23" s="49"/>
      <c r="M23" s="49"/>
    </row>
    <row r="24" spans="1:13" outlineLevel="1" x14ac:dyDescent="0.25">
      <c r="A24" s="83"/>
      <c r="B24" s="165"/>
      <c r="C24" s="165"/>
      <c r="D24" s="165"/>
      <c r="E24" s="165"/>
      <c r="F24" s="165"/>
      <c r="G24" s="165"/>
      <c r="H24" s="24"/>
      <c r="I24" s="24"/>
      <c r="J24" s="84" t="s">
        <v>619</v>
      </c>
      <c r="K24" s="165">
        <f>SUBTOTAL(9,K23:K23)</f>
        <v>0</v>
      </c>
      <c r="L24" s="165"/>
      <c r="M24" s="165"/>
    </row>
    <row r="25" spans="1:13" outlineLevel="2" x14ac:dyDescent="0.25">
      <c r="A25" s="52">
        <v>60000544</v>
      </c>
      <c r="B25" s="49" t="s">
        <v>95</v>
      </c>
      <c r="C25" s="49">
        <v>43001642</v>
      </c>
      <c r="D25" s="49" t="s">
        <v>161</v>
      </c>
      <c r="E25" s="49" t="s">
        <v>162</v>
      </c>
      <c r="F25" s="150" t="s">
        <v>775</v>
      </c>
      <c r="G25" s="49" t="s">
        <v>407</v>
      </c>
      <c r="H25" s="51">
        <v>44501</v>
      </c>
      <c r="I25" s="51">
        <v>46143</v>
      </c>
      <c r="J25" s="49" t="s">
        <v>512</v>
      </c>
      <c r="K25" s="171">
        <v>1</v>
      </c>
      <c r="L25" s="49"/>
      <c r="M25" s="49"/>
    </row>
    <row r="26" spans="1:13" outlineLevel="1" x14ac:dyDescent="0.25">
      <c r="A26" s="83"/>
      <c r="B26" s="165"/>
      <c r="C26" s="165"/>
      <c r="D26" s="165"/>
      <c r="E26" s="165"/>
      <c r="F26" s="165"/>
      <c r="G26" s="165"/>
      <c r="H26" s="24"/>
      <c r="I26" s="24"/>
      <c r="J26" s="84" t="s">
        <v>650</v>
      </c>
      <c r="K26" s="165">
        <f>SUBTOTAL(9,K25:K25)</f>
        <v>1</v>
      </c>
      <c r="L26" s="165"/>
      <c r="M26" s="165"/>
    </row>
    <row r="27" spans="1:13" ht="30" outlineLevel="2" x14ac:dyDescent="0.25">
      <c r="A27" s="52">
        <v>60000544</v>
      </c>
      <c r="B27" s="49" t="s">
        <v>95</v>
      </c>
      <c r="C27" s="49">
        <v>43000943</v>
      </c>
      <c r="D27" s="49" t="s">
        <v>164</v>
      </c>
      <c r="E27" s="173" t="s">
        <v>797</v>
      </c>
      <c r="F27" s="150" t="s">
        <v>776</v>
      </c>
      <c r="G27" s="49" t="s">
        <v>447</v>
      </c>
      <c r="H27" s="51">
        <v>44501</v>
      </c>
      <c r="I27" s="51">
        <v>46143</v>
      </c>
      <c r="J27" s="167" t="s">
        <v>264</v>
      </c>
      <c r="K27" s="171">
        <v>0</v>
      </c>
      <c r="L27" s="49"/>
      <c r="M27" s="49"/>
    </row>
    <row r="28" spans="1:13" outlineLevel="1" x14ac:dyDescent="0.25">
      <c r="A28" s="83"/>
      <c r="B28" s="165"/>
      <c r="C28" s="165"/>
      <c r="D28" s="165"/>
      <c r="E28" s="165"/>
      <c r="F28" s="165"/>
      <c r="G28" s="165"/>
      <c r="H28" s="24"/>
      <c r="I28" s="24"/>
      <c r="J28" s="32" t="s">
        <v>580</v>
      </c>
      <c r="K28" s="165">
        <f>SUBTOTAL(9,K27:K27)</f>
        <v>0</v>
      </c>
      <c r="L28" s="165"/>
      <c r="M28" s="165"/>
    </row>
    <row r="29" spans="1:13" ht="30" outlineLevel="2" x14ac:dyDescent="0.25">
      <c r="A29" s="52">
        <v>60000544</v>
      </c>
      <c r="B29" s="49" t="s">
        <v>95</v>
      </c>
      <c r="C29" s="49">
        <v>43000943</v>
      </c>
      <c r="D29" s="49" t="s">
        <v>164</v>
      </c>
      <c r="E29" s="173" t="s">
        <v>797</v>
      </c>
      <c r="F29" s="150" t="s">
        <v>776</v>
      </c>
      <c r="G29" s="49" t="s">
        <v>399</v>
      </c>
      <c r="H29" s="51">
        <v>43770</v>
      </c>
      <c r="I29" s="51">
        <v>45413</v>
      </c>
      <c r="J29" s="49" t="s">
        <v>644</v>
      </c>
      <c r="K29" s="171">
        <v>0</v>
      </c>
      <c r="L29" s="49"/>
      <c r="M29" s="49"/>
    </row>
    <row r="30" spans="1:13" ht="30" outlineLevel="2" x14ac:dyDescent="0.25">
      <c r="A30" s="52">
        <v>60000544</v>
      </c>
      <c r="B30" s="49" t="s">
        <v>95</v>
      </c>
      <c r="C30" s="49">
        <v>43000943</v>
      </c>
      <c r="D30" s="49" t="s">
        <v>164</v>
      </c>
      <c r="E30" s="173" t="s">
        <v>797</v>
      </c>
      <c r="F30" s="150" t="s">
        <v>776</v>
      </c>
      <c r="G30" s="49" t="s">
        <v>316</v>
      </c>
      <c r="H30" s="51">
        <v>44136</v>
      </c>
      <c r="I30" s="51">
        <v>45778</v>
      </c>
      <c r="J30" s="49" t="s">
        <v>644</v>
      </c>
      <c r="K30" s="171">
        <v>0</v>
      </c>
      <c r="L30" s="49"/>
      <c r="M30" s="49"/>
    </row>
    <row r="31" spans="1:13" ht="30" outlineLevel="2" x14ac:dyDescent="0.25">
      <c r="A31" s="52">
        <v>60000544</v>
      </c>
      <c r="B31" s="49" t="s">
        <v>95</v>
      </c>
      <c r="C31" s="49">
        <v>43000943</v>
      </c>
      <c r="D31" s="49" t="s">
        <v>164</v>
      </c>
      <c r="E31" s="173" t="s">
        <v>797</v>
      </c>
      <c r="F31" s="150" t="s">
        <v>776</v>
      </c>
      <c r="G31" s="49" t="s">
        <v>459</v>
      </c>
      <c r="H31" s="51">
        <v>44136</v>
      </c>
      <c r="I31" s="51">
        <v>45778</v>
      </c>
      <c r="J31" s="49" t="s">
        <v>644</v>
      </c>
      <c r="K31" s="171">
        <v>0</v>
      </c>
      <c r="L31" s="49"/>
      <c r="M31" s="49"/>
    </row>
    <row r="32" spans="1:13" ht="30" outlineLevel="2" x14ac:dyDescent="0.25">
      <c r="A32" s="52">
        <v>60000544</v>
      </c>
      <c r="B32" s="49" t="s">
        <v>95</v>
      </c>
      <c r="C32" s="49">
        <v>43000943</v>
      </c>
      <c r="D32" s="49" t="s">
        <v>164</v>
      </c>
      <c r="E32" s="173" t="s">
        <v>797</v>
      </c>
      <c r="F32" s="150" t="s">
        <v>776</v>
      </c>
      <c r="G32" s="49" t="s">
        <v>47</v>
      </c>
      <c r="H32" s="51">
        <v>44501</v>
      </c>
      <c r="I32" s="51">
        <v>46143</v>
      </c>
      <c r="J32" s="49" t="s">
        <v>644</v>
      </c>
      <c r="K32" s="171">
        <v>0</v>
      </c>
      <c r="L32" s="49"/>
      <c r="M32" s="49"/>
    </row>
    <row r="33" spans="1:13" outlineLevel="1" x14ac:dyDescent="0.25">
      <c r="A33" s="83"/>
      <c r="B33" s="165"/>
      <c r="C33" s="165"/>
      <c r="D33" s="165"/>
      <c r="E33" s="165"/>
      <c r="F33" s="165"/>
      <c r="G33" s="165"/>
      <c r="H33" s="24"/>
      <c r="I33" s="24"/>
      <c r="J33" s="84" t="s">
        <v>645</v>
      </c>
      <c r="K33" s="165">
        <f>SUBTOTAL(9,K29:K32)</f>
        <v>0</v>
      </c>
      <c r="L33" s="165"/>
      <c r="M33" s="165"/>
    </row>
    <row r="34" spans="1:13" ht="30" outlineLevel="2" x14ac:dyDescent="0.25">
      <c r="A34" s="52">
        <v>60000544</v>
      </c>
      <c r="B34" s="49" t="s">
        <v>95</v>
      </c>
      <c r="C34" s="49">
        <v>43000943</v>
      </c>
      <c r="D34" s="49" t="s">
        <v>164</v>
      </c>
      <c r="E34" s="173" t="s">
        <v>797</v>
      </c>
      <c r="F34" s="150" t="s">
        <v>776</v>
      </c>
      <c r="G34" s="49" t="s">
        <v>447</v>
      </c>
      <c r="H34" s="51">
        <v>44501</v>
      </c>
      <c r="I34" s="51">
        <v>46143</v>
      </c>
      <c r="J34" s="167" t="s">
        <v>513</v>
      </c>
      <c r="K34" s="171">
        <v>0</v>
      </c>
      <c r="L34" s="49"/>
      <c r="M34" s="49"/>
    </row>
    <row r="35" spans="1:13" outlineLevel="1" x14ac:dyDescent="0.25">
      <c r="A35" s="83"/>
      <c r="B35" s="165"/>
      <c r="C35" s="165"/>
      <c r="D35" s="165"/>
      <c r="E35" s="165"/>
      <c r="F35" s="165"/>
      <c r="G35" s="165"/>
      <c r="H35" s="24"/>
      <c r="I35" s="24"/>
      <c r="J35" s="32" t="s">
        <v>651</v>
      </c>
      <c r="K35" s="165">
        <f>SUBTOTAL(9,K34:K34)</f>
        <v>0</v>
      </c>
      <c r="L35" s="165"/>
      <c r="M35" s="165"/>
    </row>
    <row r="36" spans="1:13" ht="30" outlineLevel="2" x14ac:dyDescent="0.25">
      <c r="A36" s="52">
        <v>60000544</v>
      </c>
      <c r="B36" s="49" t="s">
        <v>95</v>
      </c>
      <c r="C36" s="49">
        <v>43000943</v>
      </c>
      <c r="D36" s="49" t="s">
        <v>164</v>
      </c>
      <c r="E36" s="173" t="s">
        <v>797</v>
      </c>
      <c r="F36" s="150" t="s">
        <v>776</v>
      </c>
      <c r="G36" s="49" t="s">
        <v>447</v>
      </c>
      <c r="H36" s="51">
        <v>44501</v>
      </c>
      <c r="I36" s="51">
        <v>46143</v>
      </c>
      <c r="J36" s="167" t="s">
        <v>34</v>
      </c>
      <c r="K36" s="171">
        <v>1</v>
      </c>
      <c r="L36" s="49"/>
      <c r="M36" s="49"/>
    </row>
    <row r="37" spans="1:13" outlineLevel="1" x14ac:dyDescent="0.25">
      <c r="A37" s="83"/>
      <c r="B37" s="165"/>
      <c r="C37" s="165"/>
      <c r="D37" s="165"/>
      <c r="E37" s="165"/>
      <c r="F37" s="165"/>
      <c r="G37" s="165"/>
      <c r="H37" s="24"/>
      <c r="I37" s="24"/>
      <c r="J37" s="32" t="s">
        <v>587</v>
      </c>
      <c r="K37" s="165">
        <f>SUBTOTAL(9,K36:K36)</f>
        <v>1</v>
      </c>
      <c r="L37" s="165"/>
      <c r="M37" s="165"/>
    </row>
    <row r="38" spans="1:13" ht="30" outlineLevel="2" x14ac:dyDescent="0.25">
      <c r="A38" s="52">
        <v>60000544</v>
      </c>
      <c r="B38" s="49" t="s">
        <v>95</v>
      </c>
      <c r="C38" s="49">
        <v>43000943</v>
      </c>
      <c r="D38" s="49" t="s">
        <v>164</v>
      </c>
      <c r="E38" s="173" t="s">
        <v>797</v>
      </c>
      <c r="F38" s="150" t="s">
        <v>776</v>
      </c>
      <c r="G38" s="49" t="s">
        <v>447</v>
      </c>
      <c r="H38" s="51">
        <v>44501</v>
      </c>
      <c r="I38" s="51">
        <v>46143</v>
      </c>
      <c r="J38" s="167" t="s">
        <v>61</v>
      </c>
      <c r="K38" s="171">
        <v>0</v>
      </c>
      <c r="L38" s="49"/>
      <c r="M38" s="49"/>
    </row>
    <row r="39" spans="1:13" outlineLevel="1" x14ac:dyDescent="0.25">
      <c r="A39" s="83"/>
      <c r="B39" s="165"/>
      <c r="C39" s="165"/>
      <c r="D39" s="165"/>
      <c r="E39" s="165"/>
      <c r="F39" s="165"/>
      <c r="G39" s="165"/>
      <c r="H39" s="24"/>
      <c r="I39" s="24"/>
      <c r="J39" s="32" t="s">
        <v>632</v>
      </c>
      <c r="K39" s="165">
        <f>SUBTOTAL(9,K38:K38)</f>
        <v>0</v>
      </c>
      <c r="L39" s="165"/>
      <c r="M39" s="165"/>
    </row>
    <row r="40" spans="1:13" ht="30" outlineLevel="2" x14ac:dyDescent="0.25">
      <c r="A40" s="52">
        <v>60000544</v>
      </c>
      <c r="B40" s="49" t="s">
        <v>95</v>
      </c>
      <c r="C40" s="49">
        <v>43000943</v>
      </c>
      <c r="D40" s="49" t="s">
        <v>164</v>
      </c>
      <c r="E40" s="173" t="s">
        <v>797</v>
      </c>
      <c r="F40" s="150" t="s">
        <v>776</v>
      </c>
      <c r="G40" s="49" t="s">
        <v>447</v>
      </c>
      <c r="H40" s="51">
        <v>44501</v>
      </c>
      <c r="I40" s="51">
        <v>46143</v>
      </c>
      <c r="J40" s="167" t="s">
        <v>165</v>
      </c>
      <c r="K40" s="171">
        <v>0</v>
      </c>
      <c r="L40" s="49"/>
      <c r="M40" s="49"/>
    </row>
    <row r="41" spans="1:13" outlineLevel="1" x14ac:dyDescent="0.25">
      <c r="A41" s="83"/>
      <c r="B41" s="165"/>
      <c r="C41" s="165"/>
      <c r="D41" s="165"/>
      <c r="E41" s="165"/>
      <c r="F41" s="165"/>
      <c r="G41" s="165"/>
      <c r="H41" s="24"/>
      <c r="I41" s="24"/>
      <c r="J41" s="32" t="s">
        <v>652</v>
      </c>
      <c r="K41" s="165">
        <f>SUBTOTAL(9,K40:K40)</f>
        <v>0</v>
      </c>
      <c r="L41" s="165"/>
      <c r="M41" s="165"/>
    </row>
    <row r="42" spans="1:13" outlineLevel="2" x14ac:dyDescent="0.25">
      <c r="A42" s="52">
        <v>60000544</v>
      </c>
      <c r="B42" s="49" t="s">
        <v>95</v>
      </c>
      <c r="C42" s="49">
        <v>43001889</v>
      </c>
      <c r="D42" s="49" t="s">
        <v>124</v>
      </c>
      <c r="E42" s="49" t="s">
        <v>125</v>
      </c>
      <c r="F42" s="150" t="s">
        <v>777</v>
      </c>
      <c r="G42" s="49" t="s">
        <v>389</v>
      </c>
      <c r="H42" s="51">
        <v>43405</v>
      </c>
      <c r="I42" s="51">
        <v>45047</v>
      </c>
      <c r="J42" s="49" t="s">
        <v>644</v>
      </c>
      <c r="K42" s="171">
        <v>0</v>
      </c>
      <c r="L42" s="49"/>
      <c r="M42" s="49"/>
    </row>
    <row r="43" spans="1:13" outlineLevel="2" x14ac:dyDescent="0.25">
      <c r="A43" s="52">
        <v>60000544</v>
      </c>
      <c r="B43" s="49" t="s">
        <v>95</v>
      </c>
      <c r="C43" s="49">
        <v>43001889</v>
      </c>
      <c r="D43" s="49" t="s">
        <v>124</v>
      </c>
      <c r="E43" s="49" t="s">
        <v>125</v>
      </c>
      <c r="F43" s="150" t="s">
        <v>777</v>
      </c>
      <c r="G43" s="49" t="s">
        <v>47</v>
      </c>
      <c r="H43" s="51">
        <v>44501</v>
      </c>
      <c r="I43" s="51">
        <v>46143</v>
      </c>
      <c r="J43" s="49" t="s">
        <v>644</v>
      </c>
      <c r="K43" s="171">
        <v>0</v>
      </c>
      <c r="L43" s="49"/>
      <c r="M43" s="49"/>
    </row>
    <row r="44" spans="1:13" outlineLevel="1" x14ac:dyDescent="0.25">
      <c r="A44" s="83"/>
      <c r="B44" s="165"/>
      <c r="C44" s="165"/>
      <c r="D44" s="165"/>
      <c r="E44" s="165"/>
      <c r="F44" s="165"/>
      <c r="G44" s="165"/>
      <c r="H44" s="24"/>
      <c r="I44" s="24"/>
      <c r="J44" s="84" t="s">
        <v>645</v>
      </c>
      <c r="K44" s="165">
        <f>SUBTOTAL(9,K42:K43)</f>
        <v>0</v>
      </c>
      <c r="L44" s="165"/>
      <c r="M44" s="165"/>
    </row>
    <row r="45" spans="1:13" outlineLevel="2" x14ac:dyDescent="0.25">
      <c r="A45" s="52">
        <v>60000544</v>
      </c>
      <c r="B45" s="49" t="s">
        <v>95</v>
      </c>
      <c r="C45" s="49">
        <v>43001889</v>
      </c>
      <c r="D45" s="49" t="s">
        <v>124</v>
      </c>
      <c r="E45" s="49" t="s">
        <v>125</v>
      </c>
      <c r="F45" s="150" t="s">
        <v>777</v>
      </c>
      <c r="G45" s="49" t="s">
        <v>413</v>
      </c>
      <c r="H45" s="51">
        <v>44501</v>
      </c>
      <c r="I45" s="51">
        <v>46143</v>
      </c>
      <c r="J45" s="49" t="s">
        <v>514</v>
      </c>
      <c r="K45" s="171">
        <v>2</v>
      </c>
      <c r="L45" s="49"/>
      <c r="M45" s="49"/>
    </row>
    <row r="46" spans="1:13" outlineLevel="1" x14ac:dyDescent="0.25">
      <c r="A46" s="83"/>
      <c r="B46" s="165"/>
      <c r="C46" s="165"/>
      <c r="D46" s="165"/>
      <c r="E46" s="165"/>
      <c r="F46" s="165"/>
      <c r="G46" s="165"/>
      <c r="H46" s="24"/>
      <c r="I46" s="24"/>
      <c r="J46" s="84" t="s">
        <v>653</v>
      </c>
      <c r="K46" s="165">
        <f>SUBTOTAL(9,K45:K45)</f>
        <v>2</v>
      </c>
      <c r="L46" s="165"/>
      <c r="M46" s="165"/>
    </row>
    <row r="47" spans="1:13" outlineLevel="2" x14ac:dyDescent="0.25">
      <c r="A47" s="52">
        <v>60000544</v>
      </c>
      <c r="B47" s="49" t="s">
        <v>95</v>
      </c>
      <c r="C47" s="49">
        <v>43001889</v>
      </c>
      <c r="D47" s="49" t="s">
        <v>124</v>
      </c>
      <c r="E47" s="49" t="s">
        <v>125</v>
      </c>
      <c r="F47" s="150" t="s">
        <v>777</v>
      </c>
      <c r="G47" s="49" t="s">
        <v>413</v>
      </c>
      <c r="H47" s="51">
        <v>44501</v>
      </c>
      <c r="I47" s="51">
        <v>46143</v>
      </c>
      <c r="J47" s="49" t="s">
        <v>34</v>
      </c>
      <c r="K47" s="171">
        <v>2</v>
      </c>
      <c r="L47" s="49"/>
      <c r="M47" s="49"/>
    </row>
    <row r="48" spans="1:13" outlineLevel="1" x14ac:dyDescent="0.25">
      <c r="A48" s="83"/>
      <c r="B48" s="165"/>
      <c r="C48" s="165"/>
      <c r="D48" s="165"/>
      <c r="E48" s="165"/>
      <c r="F48" s="165"/>
      <c r="G48" s="165"/>
      <c r="H48" s="24"/>
      <c r="I48" s="24"/>
      <c r="J48" s="84" t="s">
        <v>587</v>
      </c>
      <c r="K48" s="165">
        <f>SUBTOTAL(9,K47:K47)</f>
        <v>2</v>
      </c>
      <c r="L48" s="165"/>
      <c r="M48" s="165"/>
    </row>
    <row r="49" spans="1:13" outlineLevel="2" x14ac:dyDescent="0.25">
      <c r="A49" s="52">
        <v>60000544</v>
      </c>
      <c r="B49" s="49" t="s">
        <v>95</v>
      </c>
      <c r="C49" s="49">
        <v>43001690</v>
      </c>
      <c r="D49" s="49" t="s">
        <v>166</v>
      </c>
      <c r="E49" s="49" t="s">
        <v>167</v>
      </c>
      <c r="F49" s="150" t="s">
        <v>778</v>
      </c>
      <c r="G49" s="49" t="s">
        <v>457</v>
      </c>
      <c r="H49" s="51">
        <v>44136</v>
      </c>
      <c r="I49" s="51">
        <v>45778</v>
      </c>
      <c r="J49" s="49" t="s">
        <v>644</v>
      </c>
      <c r="K49" s="171">
        <v>0</v>
      </c>
      <c r="L49" s="49"/>
      <c r="M49" s="49"/>
    </row>
    <row r="50" spans="1:13" outlineLevel="2" x14ac:dyDescent="0.25">
      <c r="A50" s="52">
        <v>60000544</v>
      </c>
      <c r="B50" s="49" t="s">
        <v>95</v>
      </c>
      <c r="C50" s="49">
        <v>43001690</v>
      </c>
      <c r="D50" s="49" t="s">
        <v>166</v>
      </c>
      <c r="E50" s="49" t="s">
        <v>167</v>
      </c>
      <c r="F50" s="150" t="s">
        <v>778</v>
      </c>
      <c r="G50" s="49" t="s">
        <v>458</v>
      </c>
      <c r="H50" s="51">
        <v>44501</v>
      </c>
      <c r="I50" s="51">
        <v>44682</v>
      </c>
      <c r="J50" s="49" t="s">
        <v>644</v>
      </c>
      <c r="K50" s="171">
        <v>0</v>
      </c>
      <c r="L50" s="49"/>
      <c r="M50" s="49"/>
    </row>
    <row r="51" spans="1:13" outlineLevel="1" x14ac:dyDescent="0.25">
      <c r="A51" s="83"/>
      <c r="B51" s="165"/>
      <c r="C51" s="165"/>
      <c r="D51" s="165"/>
      <c r="E51" s="165"/>
      <c r="F51" s="165"/>
      <c r="G51" s="165"/>
      <c r="H51" s="24"/>
      <c r="I51" s="24"/>
      <c r="J51" s="84" t="s">
        <v>645</v>
      </c>
      <c r="K51" s="165">
        <f>SUBTOTAL(9,K49:K50)</f>
        <v>0</v>
      </c>
      <c r="L51" s="165"/>
      <c r="M51" s="165"/>
    </row>
    <row r="52" spans="1:13" outlineLevel="2" x14ac:dyDescent="0.25">
      <c r="A52" s="52">
        <v>60000544</v>
      </c>
      <c r="B52" s="49" t="s">
        <v>95</v>
      </c>
      <c r="C52" s="49">
        <v>43001690</v>
      </c>
      <c r="D52" s="49" t="s">
        <v>166</v>
      </c>
      <c r="E52" s="49" t="s">
        <v>167</v>
      </c>
      <c r="F52" s="150" t="s">
        <v>778</v>
      </c>
      <c r="G52" s="49" t="s">
        <v>458</v>
      </c>
      <c r="H52" s="51">
        <v>44136</v>
      </c>
      <c r="I52" s="51">
        <v>45778</v>
      </c>
      <c r="J52" s="167" t="s">
        <v>168</v>
      </c>
      <c r="K52" s="171">
        <v>1</v>
      </c>
      <c r="L52" s="49"/>
      <c r="M52" s="49"/>
    </row>
    <row r="53" spans="1:13" outlineLevel="1" x14ac:dyDescent="0.25">
      <c r="A53" s="83"/>
      <c r="B53" s="165"/>
      <c r="C53" s="165"/>
      <c r="D53" s="165"/>
      <c r="E53" s="165"/>
      <c r="F53" s="165"/>
      <c r="G53" s="165"/>
      <c r="H53" s="24"/>
      <c r="I53" s="24"/>
      <c r="J53" s="32" t="s">
        <v>654</v>
      </c>
      <c r="K53" s="165">
        <f>SUBTOTAL(9,K52:K52)</f>
        <v>1</v>
      </c>
      <c r="L53" s="165"/>
      <c r="M53" s="165"/>
    </row>
    <row r="54" spans="1:13" outlineLevel="2" x14ac:dyDescent="0.25">
      <c r="A54" s="52">
        <v>60000544</v>
      </c>
      <c r="B54" s="49" t="s">
        <v>95</v>
      </c>
      <c r="C54" s="49">
        <v>43000938</v>
      </c>
      <c r="D54" s="49" t="s">
        <v>104</v>
      </c>
      <c r="E54" s="49" t="s">
        <v>105</v>
      </c>
      <c r="F54" s="150" t="s">
        <v>779</v>
      </c>
      <c r="G54" s="49" t="s">
        <v>379</v>
      </c>
      <c r="H54" s="51">
        <v>44501</v>
      </c>
      <c r="I54" s="51">
        <v>46143</v>
      </c>
      <c r="J54" s="49" t="s">
        <v>506</v>
      </c>
      <c r="K54" s="171">
        <v>3</v>
      </c>
      <c r="L54" s="49"/>
      <c r="M54" s="49"/>
    </row>
    <row r="55" spans="1:13" outlineLevel="1" x14ac:dyDescent="0.25">
      <c r="A55" s="83"/>
      <c r="B55" s="165"/>
      <c r="C55" s="165"/>
      <c r="D55" s="165"/>
      <c r="E55" s="165"/>
      <c r="F55" s="165"/>
      <c r="G55" s="165"/>
      <c r="H55" s="24"/>
      <c r="I55" s="24"/>
      <c r="J55" s="84" t="s">
        <v>655</v>
      </c>
      <c r="K55" s="165">
        <f>SUBTOTAL(9,K54:K54)</f>
        <v>3</v>
      </c>
      <c r="L55" s="165"/>
      <c r="M55" s="165"/>
    </row>
    <row r="56" spans="1:13" outlineLevel="2" x14ac:dyDescent="0.25">
      <c r="A56" s="72">
        <v>60000544</v>
      </c>
      <c r="B56" s="65" t="s">
        <v>95</v>
      </c>
      <c r="C56" s="66">
        <v>43000938</v>
      </c>
      <c r="D56" s="67" t="s">
        <v>104</v>
      </c>
      <c r="E56" s="67" t="s">
        <v>105</v>
      </c>
      <c r="F56" s="174" t="s">
        <v>779</v>
      </c>
      <c r="G56" s="67" t="s">
        <v>379</v>
      </c>
      <c r="H56" s="74">
        <v>44501</v>
      </c>
      <c r="I56" s="74">
        <v>46143</v>
      </c>
      <c r="J56" s="67" t="s">
        <v>507</v>
      </c>
      <c r="K56" s="171">
        <v>0</v>
      </c>
      <c r="L56" s="49"/>
      <c r="M56" s="49"/>
    </row>
    <row r="57" spans="1:13" outlineLevel="1" x14ac:dyDescent="0.25">
      <c r="A57" s="124"/>
      <c r="B57" s="125"/>
      <c r="C57" s="126"/>
      <c r="D57" s="87"/>
      <c r="E57" s="87"/>
      <c r="F57" s="87"/>
      <c r="G57" s="87"/>
      <c r="H57" s="88"/>
      <c r="I57" s="88"/>
      <c r="J57" s="89" t="s">
        <v>656</v>
      </c>
      <c r="K57" s="165">
        <f>SUBTOTAL(9,K56:K56)</f>
        <v>0</v>
      </c>
      <c r="L57" s="165"/>
      <c r="M57" s="165"/>
    </row>
    <row r="58" spans="1:13" outlineLevel="2" x14ac:dyDescent="0.25">
      <c r="A58" s="52">
        <v>60000544</v>
      </c>
      <c r="B58" s="49" t="s">
        <v>95</v>
      </c>
      <c r="C58" s="49">
        <v>43000938</v>
      </c>
      <c r="D58" s="49" t="s">
        <v>104</v>
      </c>
      <c r="E58" s="49" t="s">
        <v>105</v>
      </c>
      <c r="F58" s="150" t="s">
        <v>779</v>
      </c>
      <c r="G58" s="49" t="s">
        <v>386</v>
      </c>
      <c r="H58" s="51">
        <v>44501</v>
      </c>
      <c r="I58" s="51">
        <v>44682</v>
      </c>
      <c r="J58" s="49" t="s">
        <v>644</v>
      </c>
      <c r="K58" s="171">
        <v>0</v>
      </c>
      <c r="L58" s="49"/>
      <c r="M58" s="49"/>
    </row>
    <row r="59" spans="1:13" outlineLevel="1" x14ac:dyDescent="0.25">
      <c r="A59" s="83"/>
      <c r="B59" s="165"/>
      <c r="C59" s="165"/>
      <c r="D59" s="165"/>
      <c r="E59" s="165"/>
      <c r="F59" s="165"/>
      <c r="G59" s="165"/>
      <c r="H59" s="24"/>
      <c r="I59" s="24"/>
      <c r="J59" s="84" t="s">
        <v>645</v>
      </c>
      <c r="K59" s="165">
        <f>SUBTOTAL(9,K58:K58)</f>
        <v>0</v>
      </c>
      <c r="L59" s="165"/>
      <c r="M59" s="165"/>
    </row>
    <row r="60" spans="1:13" outlineLevel="2" x14ac:dyDescent="0.25">
      <c r="A60" s="52">
        <v>60000544</v>
      </c>
      <c r="B60" s="49" t="s">
        <v>95</v>
      </c>
      <c r="C60" s="49">
        <v>43000938</v>
      </c>
      <c r="D60" s="49" t="s">
        <v>104</v>
      </c>
      <c r="E60" s="49" t="s">
        <v>105</v>
      </c>
      <c r="F60" s="150" t="s">
        <v>779</v>
      </c>
      <c r="G60" s="49" t="s">
        <v>379</v>
      </c>
      <c r="H60" s="51">
        <v>44501</v>
      </c>
      <c r="I60" s="51">
        <v>46143</v>
      </c>
      <c r="J60" s="49" t="s">
        <v>106</v>
      </c>
      <c r="K60" s="171">
        <v>0</v>
      </c>
      <c r="L60" s="49"/>
      <c r="M60" s="49"/>
    </row>
    <row r="61" spans="1:13" outlineLevel="1" x14ac:dyDescent="0.25">
      <c r="A61" s="83"/>
      <c r="B61" s="165"/>
      <c r="C61" s="165"/>
      <c r="D61" s="165"/>
      <c r="E61" s="165"/>
      <c r="F61" s="165"/>
      <c r="G61" s="165"/>
      <c r="H61" s="24"/>
      <c r="I61" s="24"/>
      <c r="J61" s="84" t="s">
        <v>657</v>
      </c>
      <c r="K61" s="165">
        <f>SUBTOTAL(9,K60:K60)</f>
        <v>0</v>
      </c>
      <c r="L61" s="165"/>
      <c r="M61" s="165"/>
    </row>
    <row r="62" spans="1:13" outlineLevel="2" x14ac:dyDescent="0.25">
      <c r="A62" s="52">
        <v>60000544</v>
      </c>
      <c r="B62" s="49" t="s">
        <v>95</v>
      </c>
      <c r="C62" s="49">
        <v>43000938</v>
      </c>
      <c r="D62" s="49" t="s">
        <v>104</v>
      </c>
      <c r="E62" s="49" t="s">
        <v>105</v>
      </c>
      <c r="F62" s="150" t="s">
        <v>779</v>
      </c>
      <c r="G62" s="49" t="s">
        <v>379</v>
      </c>
      <c r="H62" s="51">
        <v>44501</v>
      </c>
      <c r="I62" s="51">
        <v>46143</v>
      </c>
      <c r="J62" s="49" t="s">
        <v>107</v>
      </c>
      <c r="K62" s="171">
        <v>0</v>
      </c>
      <c r="L62" s="49"/>
      <c r="M62" s="49"/>
    </row>
    <row r="63" spans="1:13" outlineLevel="1" x14ac:dyDescent="0.25">
      <c r="A63" s="83"/>
      <c r="B63" s="165"/>
      <c r="C63" s="165"/>
      <c r="D63" s="165"/>
      <c r="E63" s="165"/>
      <c r="F63" s="165"/>
      <c r="G63" s="165"/>
      <c r="H63" s="24"/>
      <c r="I63" s="24"/>
      <c r="J63" s="84" t="s">
        <v>658</v>
      </c>
      <c r="K63" s="165">
        <f>SUBTOTAL(9,K62:K62)</f>
        <v>0</v>
      </c>
      <c r="L63" s="165"/>
      <c r="M63" s="165"/>
    </row>
    <row r="64" spans="1:13" outlineLevel="2" x14ac:dyDescent="0.25">
      <c r="A64" s="52">
        <v>60000544</v>
      </c>
      <c r="B64" s="49" t="s">
        <v>95</v>
      </c>
      <c r="C64" s="49">
        <v>43000938</v>
      </c>
      <c r="D64" s="49" t="s">
        <v>104</v>
      </c>
      <c r="E64" s="49" t="s">
        <v>105</v>
      </c>
      <c r="F64" s="150" t="s">
        <v>779</v>
      </c>
      <c r="G64" s="49" t="s">
        <v>424</v>
      </c>
      <c r="H64" s="51">
        <v>44501</v>
      </c>
      <c r="I64" s="51">
        <v>44682</v>
      </c>
      <c r="J64" s="49" t="s">
        <v>644</v>
      </c>
      <c r="K64" s="171">
        <v>0</v>
      </c>
      <c r="L64" s="49"/>
      <c r="M64" s="49"/>
    </row>
    <row r="65" spans="1:13" outlineLevel="1" x14ac:dyDescent="0.25">
      <c r="A65" s="83"/>
      <c r="B65" s="165"/>
      <c r="C65" s="165"/>
      <c r="D65" s="165"/>
      <c r="E65" s="165"/>
      <c r="F65" s="165"/>
      <c r="G65" s="165"/>
      <c r="H65" s="24"/>
      <c r="I65" s="24"/>
      <c r="J65" s="84" t="s">
        <v>645</v>
      </c>
      <c r="K65" s="165">
        <f>SUBTOTAL(9,K64:K64)</f>
        <v>0</v>
      </c>
      <c r="L65" s="165"/>
      <c r="M65" s="165"/>
    </row>
    <row r="66" spans="1:13" outlineLevel="2" x14ac:dyDescent="0.25">
      <c r="A66" s="52">
        <v>60000544</v>
      </c>
      <c r="B66" s="49" t="s">
        <v>95</v>
      </c>
      <c r="C66" s="49">
        <v>93000122</v>
      </c>
      <c r="D66" s="49" t="s">
        <v>147</v>
      </c>
      <c r="E66" s="49" t="s">
        <v>148</v>
      </c>
      <c r="F66" s="150" t="s">
        <v>780</v>
      </c>
      <c r="G66" s="49" t="s">
        <v>426</v>
      </c>
      <c r="H66" s="51">
        <v>43770</v>
      </c>
      <c r="I66" s="51">
        <v>45413</v>
      </c>
      <c r="J66" s="49" t="s">
        <v>542</v>
      </c>
      <c r="K66" s="171">
        <v>0</v>
      </c>
      <c r="L66" s="49"/>
      <c r="M66" s="49"/>
    </row>
    <row r="67" spans="1:13" outlineLevel="1" x14ac:dyDescent="0.25">
      <c r="A67" s="83"/>
      <c r="B67" s="165"/>
      <c r="C67" s="165"/>
      <c r="D67" s="165"/>
      <c r="E67" s="165"/>
      <c r="F67" s="165"/>
      <c r="G67" s="165"/>
      <c r="H67" s="24"/>
      <c r="I67" s="24"/>
      <c r="J67" s="84" t="s">
        <v>659</v>
      </c>
      <c r="K67" s="165">
        <f>SUBTOTAL(9,K66:K66)</f>
        <v>0</v>
      </c>
      <c r="L67" s="165"/>
      <c r="M67" s="165"/>
    </row>
    <row r="68" spans="1:13" outlineLevel="2" x14ac:dyDescent="0.25">
      <c r="A68" s="52">
        <v>60000544</v>
      </c>
      <c r="B68" s="49" t="s">
        <v>95</v>
      </c>
      <c r="C68" s="49">
        <v>93000122</v>
      </c>
      <c r="D68" s="49" t="s">
        <v>147</v>
      </c>
      <c r="E68" s="49" t="s">
        <v>148</v>
      </c>
      <c r="F68" s="150" t="s">
        <v>780</v>
      </c>
      <c r="G68" s="49" t="s">
        <v>426</v>
      </c>
      <c r="H68" s="51">
        <v>43770</v>
      </c>
      <c r="I68" s="51">
        <v>45413</v>
      </c>
      <c r="J68" s="49" t="s">
        <v>81</v>
      </c>
      <c r="K68" s="171">
        <v>0</v>
      </c>
      <c r="L68" s="49"/>
      <c r="M68" s="49"/>
    </row>
    <row r="69" spans="1:13" outlineLevel="1" x14ac:dyDescent="0.25">
      <c r="A69" s="83"/>
      <c r="B69" s="165"/>
      <c r="C69" s="165"/>
      <c r="D69" s="165"/>
      <c r="E69" s="165"/>
      <c r="F69" s="165"/>
      <c r="G69" s="165"/>
      <c r="H69" s="24"/>
      <c r="I69" s="24"/>
      <c r="J69" s="84" t="s">
        <v>592</v>
      </c>
      <c r="K69" s="165">
        <f>SUBTOTAL(9,K68:K68)</f>
        <v>0</v>
      </c>
      <c r="L69" s="165"/>
      <c r="M69" s="165"/>
    </row>
    <row r="70" spans="1:13" outlineLevel="2" x14ac:dyDescent="0.25">
      <c r="A70" s="52">
        <v>60000544</v>
      </c>
      <c r="B70" s="49" t="s">
        <v>95</v>
      </c>
      <c r="C70" s="49">
        <v>93000122</v>
      </c>
      <c r="D70" s="49" t="s">
        <v>147</v>
      </c>
      <c r="E70" s="49" t="s">
        <v>148</v>
      </c>
      <c r="F70" s="150" t="s">
        <v>781</v>
      </c>
      <c r="G70" s="49" t="s">
        <v>426</v>
      </c>
      <c r="H70" s="51"/>
      <c r="I70" s="51"/>
      <c r="J70" s="49" t="s">
        <v>541</v>
      </c>
      <c r="K70" s="171">
        <v>0</v>
      </c>
      <c r="L70" s="49"/>
      <c r="M70" s="49"/>
    </row>
    <row r="71" spans="1:13" outlineLevel="1" x14ac:dyDescent="0.25">
      <c r="A71" s="83"/>
      <c r="B71" s="165"/>
      <c r="C71" s="165"/>
      <c r="D71" s="165"/>
      <c r="E71" s="165"/>
      <c r="F71" s="165"/>
      <c r="G71" s="165"/>
      <c r="H71" s="24"/>
      <c r="I71" s="24"/>
      <c r="J71" s="84" t="s">
        <v>660</v>
      </c>
      <c r="K71" s="165">
        <f>SUBTOTAL(9,K70:K70)</f>
        <v>0</v>
      </c>
      <c r="L71" s="165"/>
      <c r="M71" s="165"/>
    </row>
    <row r="72" spans="1:13" outlineLevel="2" x14ac:dyDescent="0.25">
      <c r="A72" s="52"/>
      <c r="B72" s="49"/>
      <c r="C72" s="49"/>
      <c r="D72" s="49" t="s">
        <v>147</v>
      </c>
      <c r="E72" s="49"/>
      <c r="F72" s="150"/>
      <c r="G72" s="49"/>
      <c r="H72" s="51"/>
      <c r="I72" s="51"/>
      <c r="J72" s="49" t="s">
        <v>62</v>
      </c>
      <c r="K72" s="171">
        <v>1</v>
      </c>
      <c r="L72" s="49"/>
      <c r="M72" s="49"/>
    </row>
    <row r="73" spans="1:13" outlineLevel="2" x14ac:dyDescent="0.25">
      <c r="A73" s="83"/>
      <c r="B73" s="165"/>
      <c r="C73" s="165"/>
      <c r="D73" s="165"/>
      <c r="E73" s="165"/>
      <c r="F73" s="165"/>
      <c r="G73" s="165"/>
      <c r="H73" s="24"/>
      <c r="I73" s="24"/>
      <c r="J73" s="84"/>
      <c r="K73" s="165"/>
      <c r="L73" s="165"/>
      <c r="M73" s="165"/>
    </row>
    <row r="74" spans="1:13" outlineLevel="1" x14ac:dyDescent="0.25">
      <c r="A74" s="52">
        <v>60000544</v>
      </c>
      <c r="B74" s="49" t="s">
        <v>95</v>
      </c>
      <c r="C74" s="49">
        <v>43000936</v>
      </c>
      <c r="D74" s="49" t="s">
        <v>131</v>
      </c>
      <c r="E74" s="49" t="s">
        <v>132</v>
      </c>
      <c r="F74" s="150" t="s">
        <v>782</v>
      </c>
      <c r="G74" s="49" t="s">
        <v>394</v>
      </c>
      <c r="H74" s="51">
        <v>43405</v>
      </c>
      <c r="I74" s="51">
        <v>45047</v>
      </c>
      <c r="J74" s="49" t="s">
        <v>644</v>
      </c>
      <c r="K74" s="171">
        <v>0</v>
      </c>
      <c r="L74" s="49"/>
      <c r="M74" s="49"/>
    </row>
    <row r="75" spans="1:13" outlineLevel="2" x14ac:dyDescent="0.25">
      <c r="A75" s="52">
        <v>60000544</v>
      </c>
      <c r="B75" s="49" t="s">
        <v>95</v>
      </c>
      <c r="C75" s="49">
        <v>43002037</v>
      </c>
      <c r="D75" s="49" t="s">
        <v>159</v>
      </c>
      <c r="E75" s="49" t="s">
        <v>132</v>
      </c>
      <c r="F75" s="150" t="s">
        <v>782</v>
      </c>
      <c r="G75" s="49" t="s">
        <v>67</v>
      </c>
      <c r="H75" s="51">
        <v>43405</v>
      </c>
      <c r="I75" s="51">
        <v>45047</v>
      </c>
      <c r="J75" s="49" t="s">
        <v>644</v>
      </c>
      <c r="K75" s="171">
        <v>0</v>
      </c>
      <c r="L75" s="49"/>
      <c r="M75" s="49"/>
    </row>
    <row r="76" spans="1:13" outlineLevel="2" x14ac:dyDescent="0.25">
      <c r="A76" s="83"/>
      <c r="B76" s="165"/>
      <c r="C76" s="165"/>
      <c r="D76" s="165"/>
      <c r="E76" s="165"/>
      <c r="F76" s="165"/>
      <c r="G76" s="165"/>
      <c r="H76" s="24"/>
      <c r="I76" s="24"/>
      <c r="J76" s="84" t="s">
        <v>645</v>
      </c>
      <c r="K76" s="165">
        <f>SUBTOTAL(9,K74:K75)</f>
        <v>0</v>
      </c>
      <c r="L76" s="165"/>
      <c r="M76" s="165"/>
    </row>
    <row r="77" spans="1:13" outlineLevel="1" x14ac:dyDescent="0.25">
      <c r="A77" s="52">
        <v>60000544</v>
      </c>
      <c r="B77" s="49" t="s">
        <v>95</v>
      </c>
      <c r="C77" s="49">
        <v>43002037</v>
      </c>
      <c r="D77" s="49" t="s">
        <v>159</v>
      </c>
      <c r="E77" s="49" t="s">
        <v>132</v>
      </c>
      <c r="F77" s="150" t="s">
        <v>782</v>
      </c>
      <c r="G77" s="49" t="s">
        <v>414</v>
      </c>
      <c r="H77" s="51">
        <v>44501</v>
      </c>
      <c r="I77" s="51">
        <v>46143</v>
      </c>
      <c r="J77" s="49" t="s">
        <v>496</v>
      </c>
      <c r="K77" s="171">
        <v>2</v>
      </c>
      <c r="L77" s="49"/>
      <c r="M77" s="49"/>
    </row>
    <row r="78" spans="1:13" outlineLevel="2" x14ac:dyDescent="0.25">
      <c r="A78" s="52">
        <v>60000544</v>
      </c>
      <c r="B78" s="49" t="s">
        <v>95</v>
      </c>
      <c r="C78" s="49">
        <v>43000936</v>
      </c>
      <c r="D78" s="49" t="s">
        <v>131</v>
      </c>
      <c r="E78" s="49" t="s">
        <v>132</v>
      </c>
      <c r="F78" s="150" t="s">
        <v>782</v>
      </c>
      <c r="G78" s="49" t="s">
        <v>414</v>
      </c>
      <c r="H78" s="51">
        <v>44501</v>
      </c>
      <c r="I78" s="51">
        <v>46143</v>
      </c>
      <c r="J78" s="49" t="s">
        <v>496</v>
      </c>
      <c r="K78" s="171">
        <v>1</v>
      </c>
      <c r="L78" s="49"/>
      <c r="M78" s="49"/>
    </row>
    <row r="79" spans="1:13" outlineLevel="1" x14ac:dyDescent="0.25">
      <c r="A79" s="83"/>
      <c r="B79" s="165"/>
      <c r="C79" s="165"/>
      <c r="D79" s="165"/>
      <c r="E79" s="165"/>
      <c r="F79" s="165"/>
      <c r="G79" s="165"/>
      <c r="H79" s="24"/>
      <c r="I79" s="24"/>
      <c r="J79" s="84" t="s">
        <v>608</v>
      </c>
      <c r="K79" s="165">
        <f>SUBTOTAL(9,K77:K78)</f>
        <v>3</v>
      </c>
      <c r="L79" s="165"/>
      <c r="M79" s="165"/>
    </row>
    <row r="80" spans="1:13" outlineLevel="2" x14ac:dyDescent="0.25">
      <c r="A80" s="52">
        <v>60000544</v>
      </c>
      <c r="B80" s="49" t="s">
        <v>95</v>
      </c>
      <c r="C80" s="49">
        <v>43000949</v>
      </c>
      <c r="D80" s="49" t="s">
        <v>149</v>
      </c>
      <c r="E80" s="49" t="s">
        <v>150</v>
      </c>
      <c r="F80" s="150" t="s">
        <v>783</v>
      </c>
      <c r="G80" s="49" t="s">
        <v>149</v>
      </c>
      <c r="H80" s="51">
        <v>43770</v>
      </c>
      <c r="I80" s="51">
        <v>45413</v>
      </c>
      <c r="J80" s="49" t="s">
        <v>644</v>
      </c>
      <c r="K80" s="171">
        <v>0</v>
      </c>
      <c r="L80" s="49"/>
      <c r="M80" s="49"/>
    </row>
    <row r="81" spans="1:13" outlineLevel="1" x14ac:dyDescent="0.25">
      <c r="A81" s="83"/>
      <c r="B81" s="165"/>
      <c r="C81" s="165"/>
      <c r="D81" s="165"/>
      <c r="E81" s="165"/>
      <c r="F81" s="165"/>
      <c r="G81" s="165"/>
      <c r="H81" s="24"/>
      <c r="I81" s="24"/>
      <c r="J81" s="84" t="s">
        <v>645</v>
      </c>
      <c r="K81" s="165">
        <f>SUBTOTAL(9,K80:K80)</f>
        <v>0</v>
      </c>
      <c r="L81" s="165"/>
      <c r="M81" s="165"/>
    </row>
    <row r="82" spans="1:13" outlineLevel="2" x14ac:dyDescent="0.25">
      <c r="A82" s="52">
        <v>60000544</v>
      </c>
      <c r="B82" s="49" t="s">
        <v>95</v>
      </c>
      <c r="C82" s="49">
        <v>43000949</v>
      </c>
      <c r="D82" s="49" t="s">
        <v>149</v>
      </c>
      <c r="E82" s="49" t="s">
        <v>150</v>
      </c>
      <c r="F82" s="150" t="s">
        <v>783</v>
      </c>
      <c r="G82" s="49" t="s">
        <v>444</v>
      </c>
      <c r="H82" s="51">
        <v>43405</v>
      </c>
      <c r="I82" s="51">
        <v>45047</v>
      </c>
      <c r="J82" s="49" t="s">
        <v>151</v>
      </c>
      <c r="K82" s="171">
        <v>2</v>
      </c>
      <c r="L82" s="49"/>
      <c r="M82" s="49"/>
    </row>
    <row r="83" spans="1:13" outlineLevel="2" x14ac:dyDescent="0.25">
      <c r="A83" s="83"/>
      <c r="B83" s="165"/>
      <c r="C83" s="165"/>
      <c r="D83" s="165"/>
      <c r="E83" s="165"/>
      <c r="F83" s="165"/>
      <c r="G83" s="165"/>
      <c r="H83" s="24"/>
      <c r="I83" s="24"/>
      <c r="J83" s="84" t="s">
        <v>661</v>
      </c>
      <c r="K83" s="165">
        <f>SUBTOTAL(9,K82:K82)</f>
        <v>2</v>
      </c>
      <c r="L83" s="165"/>
      <c r="M83" s="165"/>
    </row>
    <row r="84" spans="1:13" ht="30" outlineLevel="1" x14ac:dyDescent="0.25">
      <c r="A84" s="52">
        <v>60000544</v>
      </c>
      <c r="B84" s="49" t="s">
        <v>95</v>
      </c>
      <c r="C84" s="49">
        <v>43001890</v>
      </c>
      <c r="D84" s="49" t="s">
        <v>108</v>
      </c>
      <c r="E84" s="173" t="s">
        <v>798</v>
      </c>
      <c r="F84" s="150" t="s">
        <v>784</v>
      </c>
      <c r="G84" s="49" t="s">
        <v>391</v>
      </c>
      <c r="H84" s="51">
        <v>43405</v>
      </c>
      <c r="I84" s="51">
        <v>45047</v>
      </c>
      <c r="J84" s="49" t="s">
        <v>644</v>
      </c>
      <c r="K84" s="171">
        <v>0</v>
      </c>
      <c r="L84" s="49"/>
      <c r="M84" s="49"/>
    </row>
    <row r="85" spans="1:13" ht="30" outlineLevel="2" x14ac:dyDescent="0.25">
      <c r="A85" s="52">
        <v>60000544</v>
      </c>
      <c r="B85" s="49" t="s">
        <v>95</v>
      </c>
      <c r="C85" s="49">
        <v>43001890</v>
      </c>
      <c r="D85" s="49" t="s">
        <v>108</v>
      </c>
      <c r="E85" s="173" t="s">
        <v>798</v>
      </c>
      <c r="F85" s="150" t="s">
        <v>784</v>
      </c>
      <c r="G85" s="49" t="s">
        <v>452</v>
      </c>
      <c r="H85" s="51">
        <v>43405</v>
      </c>
      <c r="I85" s="51">
        <v>45047</v>
      </c>
      <c r="J85" s="49" t="s">
        <v>644</v>
      </c>
      <c r="K85" s="171">
        <v>0</v>
      </c>
      <c r="L85" s="49"/>
      <c r="M85" s="49"/>
    </row>
    <row r="86" spans="1:13" outlineLevel="1" x14ac:dyDescent="0.25">
      <c r="A86" s="83"/>
      <c r="B86" s="165"/>
      <c r="C86" s="165"/>
      <c r="D86" s="165"/>
      <c r="E86" s="165"/>
      <c r="F86" s="165"/>
      <c r="G86" s="165"/>
      <c r="H86" s="24"/>
      <c r="I86" s="24"/>
      <c r="J86" s="84" t="s">
        <v>645</v>
      </c>
      <c r="K86" s="165">
        <f>SUBTOTAL(9,K84:K85)</f>
        <v>0</v>
      </c>
      <c r="L86" s="165"/>
      <c r="M86" s="165"/>
    </row>
    <row r="87" spans="1:13" ht="30" outlineLevel="2" x14ac:dyDescent="0.25">
      <c r="A87" s="52">
        <v>60000544</v>
      </c>
      <c r="B87" s="49" t="s">
        <v>95</v>
      </c>
      <c r="C87" s="49">
        <v>43001890</v>
      </c>
      <c r="D87" s="49" t="s">
        <v>108</v>
      </c>
      <c r="E87" s="173" t="s">
        <v>798</v>
      </c>
      <c r="F87" s="150" t="s">
        <v>784</v>
      </c>
      <c r="G87" s="49" t="s">
        <v>450</v>
      </c>
      <c r="H87" s="51">
        <v>43405</v>
      </c>
      <c r="I87" s="51">
        <v>45047</v>
      </c>
      <c r="J87" s="49" t="s">
        <v>110</v>
      </c>
      <c r="K87" s="171">
        <v>0</v>
      </c>
      <c r="L87" s="49"/>
      <c r="M87" s="49"/>
    </row>
    <row r="88" spans="1:13" outlineLevel="1" x14ac:dyDescent="0.25">
      <c r="A88" s="83"/>
      <c r="B88" s="165"/>
      <c r="C88" s="165"/>
      <c r="D88" s="165"/>
      <c r="E88" s="165"/>
      <c r="F88" s="165"/>
      <c r="G88" s="165"/>
      <c r="H88" s="24"/>
      <c r="I88" s="24"/>
      <c r="J88" s="84" t="s">
        <v>662</v>
      </c>
      <c r="K88" s="165">
        <f>SUBTOTAL(9,K87:K87)</f>
        <v>0</v>
      </c>
      <c r="L88" s="165"/>
      <c r="M88" s="165"/>
    </row>
    <row r="89" spans="1:13" ht="30" outlineLevel="2" x14ac:dyDescent="0.25">
      <c r="A89" s="52">
        <v>60000544</v>
      </c>
      <c r="B89" s="49" t="s">
        <v>95</v>
      </c>
      <c r="C89" s="49">
        <v>43001890</v>
      </c>
      <c r="D89" s="49" t="s">
        <v>108</v>
      </c>
      <c r="E89" s="173" t="s">
        <v>798</v>
      </c>
      <c r="F89" s="150" t="s">
        <v>784</v>
      </c>
      <c r="G89" s="49" t="s">
        <v>450</v>
      </c>
      <c r="H89" s="51">
        <v>43405</v>
      </c>
      <c r="I89" s="51">
        <v>45047</v>
      </c>
      <c r="J89" s="49" t="s">
        <v>111</v>
      </c>
      <c r="K89" s="171">
        <v>0</v>
      </c>
      <c r="L89" s="49"/>
      <c r="M89" s="49"/>
    </row>
    <row r="90" spans="1:13" outlineLevel="1" x14ac:dyDescent="0.25">
      <c r="A90" s="83"/>
      <c r="B90" s="165"/>
      <c r="C90" s="165"/>
      <c r="D90" s="165"/>
      <c r="E90" s="165"/>
      <c r="F90" s="165"/>
      <c r="G90" s="165"/>
      <c r="H90" s="24"/>
      <c r="I90" s="24"/>
      <c r="J90" s="84" t="s">
        <v>562</v>
      </c>
      <c r="K90" s="165">
        <f>SUBTOTAL(9,K89:K89)</f>
        <v>0</v>
      </c>
      <c r="L90" s="165"/>
      <c r="M90" s="165"/>
    </row>
    <row r="91" spans="1:13" ht="30" outlineLevel="2" x14ac:dyDescent="0.25">
      <c r="A91" s="52">
        <v>60000544</v>
      </c>
      <c r="B91" s="49" t="s">
        <v>95</v>
      </c>
      <c r="C91" s="49">
        <v>43001890</v>
      </c>
      <c r="D91" s="49" t="s">
        <v>108</v>
      </c>
      <c r="E91" s="173" t="s">
        <v>798</v>
      </c>
      <c r="F91" s="150" t="s">
        <v>784</v>
      </c>
      <c r="G91" s="49" t="s">
        <v>450</v>
      </c>
      <c r="H91" s="51">
        <v>43405</v>
      </c>
      <c r="I91" s="51">
        <v>45047</v>
      </c>
      <c r="J91" s="49" t="s">
        <v>112</v>
      </c>
      <c r="K91" s="171">
        <v>0</v>
      </c>
      <c r="L91" s="49"/>
      <c r="M91" s="49"/>
    </row>
    <row r="92" spans="1:13" outlineLevel="1" x14ac:dyDescent="0.25">
      <c r="A92" s="83"/>
      <c r="B92" s="165"/>
      <c r="C92" s="165"/>
      <c r="D92" s="165"/>
      <c r="E92" s="165"/>
      <c r="F92" s="165"/>
      <c r="G92" s="165"/>
      <c r="H92" s="24"/>
      <c r="I92" s="24"/>
      <c r="J92" s="84" t="s">
        <v>663</v>
      </c>
      <c r="K92" s="165">
        <f>SUBTOTAL(9,K91:K91)</f>
        <v>0</v>
      </c>
      <c r="L92" s="165"/>
      <c r="M92" s="165"/>
    </row>
    <row r="93" spans="1:13" ht="30" outlineLevel="2" x14ac:dyDescent="0.25">
      <c r="A93" s="52">
        <v>60000544</v>
      </c>
      <c r="B93" s="49" t="s">
        <v>95</v>
      </c>
      <c r="C93" s="49">
        <v>43001890</v>
      </c>
      <c r="D93" s="49" t="s">
        <v>108</v>
      </c>
      <c r="E93" s="173" t="s">
        <v>798</v>
      </c>
      <c r="F93" s="150" t="s">
        <v>784</v>
      </c>
      <c r="G93" s="49" t="s">
        <v>450</v>
      </c>
      <c r="H93" s="51">
        <v>43405</v>
      </c>
      <c r="I93" s="51">
        <v>45047</v>
      </c>
      <c r="J93" s="49" t="s">
        <v>113</v>
      </c>
      <c r="K93" s="171">
        <v>0</v>
      </c>
      <c r="L93" s="49"/>
      <c r="M93" s="49"/>
    </row>
    <row r="94" spans="1:13" outlineLevel="1" x14ac:dyDescent="0.25">
      <c r="A94" s="83"/>
      <c r="B94" s="165"/>
      <c r="C94" s="165"/>
      <c r="D94" s="165"/>
      <c r="E94" s="165"/>
      <c r="F94" s="165"/>
      <c r="G94" s="165"/>
      <c r="H94" s="24"/>
      <c r="I94" s="24"/>
      <c r="J94" s="84" t="s">
        <v>664</v>
      </c>
      <c r="K94" s="165">
        <f>SUBTOTAL(9,K93:K93)</f>
        <v>0</v>
      </c>
      <c r="L94" s="165"/>
      <c r="M94" s="165"/>
    </row>
    <row r="95" spans="1:13" ht="30" outlineLevel="2" x14ac:dyDescent="0.25">
      <c r="A95" s="64">
        <v>60000544</v>
      </c>
      <c r="B95" s="65" t="s">
        <v>95</v>
      </c>
      <c r="C95" s="66">
        <v>43001890</v>
      </c>
      <c r="D95" s="67" t="s">
        <v>108</v>
      </c>
      <c r="E95" s="67" t="s">
        <v>449</v>
      </c>
      <c r="F95" s="174" t="s">
        <v>784</v>
      </c>
      <c r="G95" s="67" t="s">
        <v>450</v>
      </c>
      <c r="H95" s="68">
        <v>43405</v>
      </c>
      <c r="I95" s="68">
        <v>45047</v>
      </c>
      <c r="J95" s="67" t="s">
        <v>109</v>
      </c>
      <c r="K95" s="171">
        <v>1</v>
      </c>
      <c r="L95" s="49"/>
      <c r="M95" s="49"/>
    </row>
    <row r="96" spans="1:13" outlineLevel="1" x14ac:dyDescent="0.25">
      <c r="A96" s="127"/>
      <c r="B96" s="125"/>
      <c r="C96" s="126"/>
      <c r="D96" s="87"/>
      <c r="E96" s="87"/>
      <c r="F96" s="87"/>
      <c r="G96" s="87"/>
      <c r="H96" s="128"/>
      <c r="I96" s="128"/>
      <c r="J96" s="89" t="s">
        <v>599</v>
      </c>
      <c r="K96" s="165">
        <f>SUBTOTAL(9,K95:K95)</f>
        <v>1</v>
      </c>
      <c r="L96" s="165"/>
      <c r="M96" s="165"/>
    </row>
    <row r="97" spans="1:13" outlineLevel="2" x14ac:dyDescent="0.25">
      <c r="A97" s="52">
        <v>60000544</v>
      </c>
      <c r="B97" s="49" t="s">
        <v>95</v>
      </c>
      <c r="C97" s="49">
        <v>93000341</v>
      </c>
      <c r="D97" s="49" t="s">
        <v>114</v>
      </c>
      <c r="E97" s="49" t="s">
        <v>115</v>
      </c>
      <c r="F97" s="150" t="s">
        <v>785</v>
      </c>
      <c r="G97" s="49" t="s">
        <v>448</v>
      </c>
      <c r="H97" s="51">
        <v>44501</v>
      </c>
      <c r="I97" s="51">
        <v>46143</v>
      </c>
      <c r="J97" s="49" t="s">
        <v>58</v>
      </c>
      <c r="K97" s="171">
        <v>0</v>
      </c>
      <c r="L97" s="49"/>
      <c r="M97" s="49"/>
    </row>
    <row r="98" spans="1:13" outlineLevel="1" x14ac:dyDescent="0.25">
      <c r="A98" s="83"/>
      <c r="B98" s="165"/>
      <c r="C98" s="165"/>
      <c r="D98" s="165"/>
      <c r="E98" s="165"/>
      <c r="F98" s="165"/>
      <c r="G98" s="165"/>
      <c r="H98" s="24"/>
      <c r="I98" s="24"/>
      <c r="J98" s="84" t="s">
        <v>601</v>
      </c>
      <c r="K98" s="165">
        <f>SUBTOTAL(9,K97:K97)</f>
        <v>0</v>
      </c>
      <c r="L98" s="165"/>
      <c r="M98" s="165"/>
    </row>
    <row r="99" spans="1:13" outlineLevel="2" x14ac:dyDescent="0.25">
      <c r="A99" s="52">
        <v>60000544</v>
      </c>
      <c r="B99" s="49" t="s">
        <v>95</v>
      </c>
      <c r="C99" s="49">
        <v>93000341</v>
      </c>
      <c r="D99" s="49" t="s">
        <v>114</v>
      </c>
      <c r="E99" s="49" t="s">
        <v>115</v>
      </c>
      <c r="F99" s="150" t="s">
        <v>785</v>
      </c>
      <c r="G99" s="49" t="s">
        <v>448</v>
      </c>
      <c r="H99" s="51">
        <v>44501</v>
      </c>
      <c r="I99" s="51">
        <v>46143</v>
      </c>
      <c r="J99" s="49" t="s">
        <v>515</v>
      </c>
      <c r="K99" s="171">
        <v>1</v>
      </c>
      <c r="L99" s="49"/>
      <c r="M99" s="49"/>
    </row>
    <row r="100" spans="1:13" outlineLevel="1" x14ac:dyDescent="0.25">
      <c r="A100" s="83"/>
      <c r="B100" s="165"/>
      <c r="C100" s="165"/>
      <c r="D100" s="165"/>
      <c r="E100" s="165"/>
      <c r="F100" s="165"/>
      <c r="G100" s="165"/>
      <c r="H100" s="24"/>
      <c r="I100" s="24"/>
      <c r="J100" s="84" t="s">
        <v>665</v>
      </c>
      <c r="K100" s="165">
        <f>SUBTOTAL(9,K99:K99)</f>
        <v>1</v>
      </c>
      <c r="L100" s="165"/>
      <c r="M100" s="165"/>
    </row>
    <row r="101" spans="1:13" outlineLevel="2" x14ac:dyDescent="0.25">
      <c r="A101" s="52">
        <v>60000544</v>
      </c>
      <c r="B101" s="49" t="s">
        <v>95</v>
      </c>
      <c r="C101" s="49">
        <v>93000341</v>
      </c>
      <c r="D101" s="49" t="s">
        <v>114</v>
      </c>
      <c r="E101" s="49" t="s">
        <v>115</v>
      </c>
      <c r="F101" s="150" t="s">
        <v>785</v>
      </c>
      <c r="G101" s="49" t="s">
        <v>448</v>
      </c>
      <c r="H101" s="51">
        <v>44501</v>
      </c>
      <c r="I101" s="51">
        <v>46143</v>
      </c>
      <c r="J101" s="49" t="s">
        <v>116</v>
      </c>
      <c r="K101" s="171">
        <v>0</v>
      </c>
      <c r="L101" s="49"/>
      <c r="M101" s="49"/>
    </row>
    <row r="102" spans="1:13" outlineLevel="1" x14ac:dyDescent="0.25">
      <c r="A102" s="83"/>
      <c r="B102" s="165"/>
      <c r="C102" s="165"/>
      <c r="D102" s="165"/>
      <c r="E102" s="165"/>
      <c r="F102" s="165"/>
      <c r="G102" s="165"/>
      <c r="H102" s="24"/>
      <c r="I102" s="24"/>
      <c r="J102" s="84" t="s">
        <v>666</v>
      </c>
      <c r="K102" s="165">
        <f>SUBTOTAL(9,K101:K101)</f>
        <v>0</v>
      </c>
      <c r="L102" s="165"/>
      <c r="M102" s="165"/>
    </row>
    <row r="103" spans="1:13" outlineLevel="2" x14ac:dyDescent="0.25">
      <c r="A103" s="52">
        <v>60000544</v>
      </c>
      <c r="B103" s="49" t="s">
        <v>95</v>
      </c>
      <c r="C103" s="49">
        <v>93000341</v>
      </c>
      <c r="D103" s="49" t="s">
        <v>114</v>
      </c>
      <c r="E103" s="49" t="s">
        <v>115</v>
      </c>
      <c r="F103" s="150" t="s">
        <v>785</v>
      </c>
      <c r="G103" s="49" t="s">
        <v>448</v>
      </c>
      <c r="H103" s="51">
        <v>44501</v>
      </c>
      <c r="I103" s="51">
        <v>46143</v>
      </c>
      <c r="J103" s="49" t="s">
        <v>117</v>
      </c>
      <c r="K103" s="171">
        <v>0</v>
      </c>
      <c r="L103" s="49"/>
      <c r="M103" s="49"/>
    </row>
    <row r="104" spans="1:13" outlineLevel="1" x14ac:dyDescent="0.25">
      <c r="A104" s="83"/>
      <c r="B104" s="165"/>
      <c r="C104" s="165"/>
      <c r="D104" s="165"/>
      <c r="E104" s="165"/>
      <c r="F104" s="165"/>
      <c r="G104" s="165"/>
      <c r="H104" s="24"/>
      <c r="I104" s="24"/>
      <c r="J104" s="84" t="s">
        <v>667</v>
      </c>
      <c r="K104" s="165">
        <f>SUBTOTAL(9,K103:K103)</f>
        <v>0</v>
      </c>
      <c r="L104" s="165"/>
      <c r="M104" s="165"/>
    </row>
    <row r="105" spans="1:13" outlineLevel="2" x14ac:dyDescent="0.25">
      <c r="A105" s="52">
        <v>60000544</v>
      </c>
      <c r="B105" s="49" t="s">
        <v>95</v>
      </c>
      <c r="C105" s="49">
        <v>93000341</v>
      </c>
      <c r="D105" s="49" t="s">
        <v>114</v>
      </c>
      <c r="E105" s="49" t="s">
        <v>115</v>
      </c>
      <c r="F105" s="150" t="s">
        <v>785</v>
      </c>
      <c r="G105" s="49" t="s">
        <v>448</v>
      </c>
      <c r="H105" s="51">
        <v>44501</v>
      </c>
      <c r="I105" s="51">
        <v>46143</v>
      </c>
      <c r="J105" s="49" t="s">
        <v>118</v>
      </c>
      <c r="K105" s="171">
        <v>0</v>
      </c>
      <c r="L105" s="49"/>
      <c r="M105" s="49"/>
    </row>
    <row r="106" spans="1:13" outlineLevel="1" x14ac:dyDescent="0.25">
      <c r="A106" s="83"/>
      <c r="B106" s="165"/>
      <c r="C106" s="165"/>
      <c r="D106" s="165"/>
      <c r="E106" s="165"/>
      <c r="F106" s="165"/>
      <c r="G106" s="165"/>
      <c r="H106" s="24"/>
      <c r="I106" s="24"/>
      <c r="J106" s="84" t="s">
        <v>668</v>
      </c>
      <c r="K106" s="165">
        <f>SUBTOTAL(9,K105:K105)</f>
        <v>0</v>
      </c>
      <c r="L106" s="165"/>
      <c r="M106" s="165"/>
    </row>
    <row r="107" spans="1:13" outlineLevel="2" x14ac:dyDescent="0.25">
      <c r="A107" s="52">
        <v>60000544</v>
      </c>
      <c r="B107" s="49" t="s">
        <v>95</v>
      </c>
      <c r="C107" s="49">
        <v>93000341</v>
      </c>
      <c r="D107" s="49" t="s">
        <v>114</v>
      </c>
      <c r="E107" s="49" t="s">
        <v>115</v>
      </c>
      <c r="F107" s="150" t="s">
        <v>785</v>
      </c>
      <c r="G107" s="49" t="s">
        <v>448</v>
      </c>
      <c r="H107" s="51">
        <v>44501</v>
      </c>
      <c r="I107" s="51">
        <v>46143</v>
      </c>
      <c r="J107" s="49" t="s">
        <v>119</v>
      </c>
      <c r="K107" s="171">
        <v>0</v>
      </c>
      <c r="L107" s="49"/>
      <c r="M107" s="49"/>
    </row>
    <row r="108" spans="1:13" outlineLevel="1" x14ac:dyDescent="0.25">
      <c r="A108" s="83"/>
      <c r="B108" s="165"/>
      <c r="C108" s="165"/>
      <c r="D108" s="165"/>
      <c r="E108" s="165"/>
      <c r="F108" s="165"/>
      <c r="G108" s="165"/>
      <c r="H108" s="24"/>
      <c r="I108" s="24"/>
      <c r="J108" s="84" t="s">
        <v>669</v>
      </c>
      <c r="K108" s="165">
        <f>SUBTOTAL(9,K107:K107)</f>
        <v>0</v>
      </c>
      <c r="L108" s="165"/>
      <c r="M108" s="165"/>
    </row>
    <row r="109" spans="1:13" outlineLevel="2" x14ac:dyDescent="0.25">
      <c r="A109" s="52">
        <v>60000544</v>
      </c>
      <c r="B109" s="49" t="s">
        <v>95</v>
      </c>
      <c r="C109" s="49">
        <v>93000341</v>
      </c>
      <c r="D109" s="49" t="s">
        <v>114</v>
      </c>
      <c r="E109" s="49" t="s">
        <v>115</v>
      </c>
      <c r="F109" s="150" t="s">
        <v>785</v>
      </c>
      <c r="G109" s="49" t="s">
        <v>448</v>
      </c>
      <c r="H109" s="51">
        <v>44501</v>
      </c>
      <c r="I109" s="51">
        <v>46143</v>
      </c>
      <c r="J109" s="49" t="s">
        <v>120</v>
      </c>
      <c r="K109" s="171">
        <v>0</v>
      </c>
      <c r="L109" s="49"/>
      <c r="M109" s="49"/>
    </row>
    <row r="110" spans="1:13" outlineLevel="1" x14ac:dyDescent="0.25">
      <c r="A110" s="83"/>
      <c r="B110" s="165"/>
      <c r="C110" s="165"/>
      <c r="D110" s="165"/>
      <c r="E110" s="165"/>
      <c r="F110" s="165"/>
      <c r="G110" s="165"/>
      <c r="H110" s="24"/>
      <c r="I110" s="24"/>
      <c r="J110" s="84" t="s">
        <v>670</v>
      </c>
      <c r="K110" s="165">
        <f>SUBTOTAL(9,K109:K109)</f>
        <v>0</v>
      </c>
      <c r="L110" s="165"/>
      <c r="M110" s="165"/>
    </row>
    <row r="111" spans="1:13" outlineLevel="2" x14ac:dyDescent="0.25">
      <c r="A111" s="73">
        <v>60000544</v>
      </c>
      <c r="B111" s="65" t="s">
        <v>95</v>
      </c>
      <c r="C111" s="69">
        <v>93000341</v>
      </c>
      <c r="D111" s="65" t="s">
        <v>114</v>
      </c>
      <c r="E111" s="65" t="s">
        <v>115</v>
      </c>
      <c r="F111" s="175" t="s">
        <v>785</v>
      </c>
      <c r="G111" s="65" t="s">
        <v>448</v>
      </c>
      <c r="H111" s="70">
        <v>44501</v>
      </c>
      <c r="I111" s="70">
        <v>46143</v>
      </c>
      <c r="J111" s="65" t="s">
        <v>460</v>
      </c>
      <c r="K111" s="171">
        <v>0</v>
      </c>
      <c r="L111" s="49"/>
      <c r="M111" s="49"/>
    </row>
    <row r="112" spans="1:13" outlineLevel="1" x14ac:dyDescent="0.25">
      <c r="A112" s="129"/>
      <c r="B112" s="125"/>
      <c r="C112" s="130"/>
      <c r="D112" s="125"/>
      <c r="E112" s="125"/>
      <c r="F112" s="125"/>
      <c r="G112" s="125"/>
      <c r="H112" s="131"/>
      <c r="I112" s="131"/>
      <c r="J112" s="132" t="s">
        <v>671</v>
      </c>
      <c r="K112" s="165">
        <f>SUBTOTAL(9,K111:K111)</f>
        <v>0</v>
      </c>
      <c r="L112" s="165"/>
      <c r="M112" s="165"/>
    </row>
    <row r="113" spans="1:13" outlineLevel="2" x14ac:dyDescent="0.25">
      <c r="A113" s="52">
        <v>60000544</v>
      </c>
      <c r="B113" s="49" t="s">
        <v>95</v>
      </c>
      <c r="C113" s="49">
        <v>43000601</v>
      </c>
      <c r="D113" s="49" t="s">
        <v>157</v>
      </c>
      <c r="E113" s="49" t="s">
        <v>456</v>
      </c>
      <c r="F113" s="150" t="s">
        <v>786</v>
      </c>
      <c r="G113" s="49" t="s">
        <v>384</v>
      </c>
      <c r="H113" s="51">
        <v>44501</v>
      </c>
      <c r="I113" s="51">
        <v>44682</v>
      </c>
      <c r="J113" s="49" t="s">
        <v>508</v>
      </c>
      <c r="K113" s="171">
        <v>2</v>
      </c>
      <c r="L113" s="49"/>
      <c r="M113" s="49"/>
    </row>
    <row r="114" spans="1:13" outlineLevel="2" x14ac:dyDescent="0.25">
      <c r="A114" s="83"/>
      <c r="B114" s="165"/>
      <c r="C114" s="165"/>
      <c r="D114" s="165"/>
      <c r="E114" s="165"/>
      <c r="F114" s="165"/>
      <c r="G114" s="165"/>
      <c r="H114" s="24"/>
      <c r="I114" s="24"/>
      <c r="J114" s="84" t="s">
        <v>672</v>
      </c>
      <c r="K114" s="165">
        <f>SUBTOTAL(9,K113:K113)</f>
        <v>2</v>
      </c>
      <c r="L114" s="165"/>
      <c r="M114" s="165"/>
    </row>
    <row r="115" spans="1:13" outlineLevel="1" x14ac:dyDescent="0.25">
      <c r="A115" s="52">
        <v>60000544</v>
      </c>
      <c r="B115" s="49" t="s">
        <v>95</v>
      </c>
      <c r="C115" s="49">
        <v>43000601</v>
      </c>
      <c r="D115" s="49" t="s">
        <v>157</v>
      </c>
      <c r="E115" s="49" t="s">
        <v>456</v>
      </c>
      <c r="F115" s="150" t="s">
        <v>786</v>
      </c>
      <c r="G115" s="49" t="s">
        <v>157</v>
      </c>
      <c r="H115" s="51">
        <v>44136</v>
      </c>
      <c r="I115" s="51">
        <v>45778</v>
      </c>
      <c r="J115" s="49" t="s">
        <v>644</v>
      </c>
      <c r="K115" s="171">
        <v>0</v>
      </c>
      <c r="L115" s="49"/>
      <c r="M115" s="49"/>
    </row>
    <row r="116" spans="1:13" outlineLevel="2" x14ac:dyDescent="0.25">
      <c r="A116" s="52">
        <v>60000544</v>
      </c>
      <c r="B116" s="49" t="s">
        <v>95</v>
      </c>
      <c r="C116" s="49">
        <v>43000601</v>
      </c>
      <c r="D116" s="49" t="s">
        <v>157</v>
      </c>
      <c r="E116" s="49" t="s">
        <v>456</v>
      </c>
      <c r="F116" s="150" t="s">
        <v>786</v>
      </c>
      <c r="G116" s="49" t="s">
        <v>47</v>
      </c>
      <c r="H116" s="58">
        <v>44501</v>
      </c>
      <c r="I116" s="58">
        <v>46143</v>
      </c>
      <c r="J116" s="49" t="s">
        <v>644</v>
      </c>
      <c r="K116" s="171">
        <v>0</v>
      </c>
      <c r="L116" s="49"/>
      <c r="M116" s="49"/>
    </row>
    <row r="117" spans="1:13" outlineLevel="1" x14ac:dyDescent="0.25">
      <c r="A117" s="83"/>
      <c r="B117" s="165"/>
      <c r="C117" s="165"/>
      <c r="D117" s="165"/>
      <c r="E117" s="165"/>
      <c r="F117" s="165"/>
      <c r="G117" s="165"/>
      <c r="H117" s="86"/>
      <c r="I117" s="86"/>
      <c r="J117" s="84" t="s">
        <v>645</v>
      </c>
      <c r="K117" s="165">
        <f>SUBTOTAL(9,K115:K116)</f>
        <v>0</v>
      </c>
      <c r="L117" s="165"/>
      <c r="M117" s="165"/>
    </row>
    <row r="118" spans="1:13" outlineLevel="2" x14ac:dyDescent="0.25">
      <c r="A118" s="52">
        <v>60000544</v>
      </c>
      <c r="B118" s="49" t="s">
        <v>95</v>
      </c>
      <c r="C118" s="49">
        <v>43000601</v>
      </c>
      <c r="D118" s="49" t="s">
        <v>157</v>
      </c>
      <c r="E118" s="49" t="s">
        <v>456</v>
      </c>
      <c r="F118" s="150" t="s">
        <v>786</v>
      </c>
      <c r="G118" s="49" t="s">
        <v>384</v>
      </c>
      <c r="H118" s="51">
        <v>44501</v>
      </c>
      <c r="I118" s="51">
        <v>44682</v>
      </c>
      <c r="J118" s="49" t="s">
        <v>39</v>
      </c>
      <c r="K118" s="171">
        <v>0</v>
      </c>
      <c r="L118" s="49"/>
      <c r="M118" s="49"/>
    </row>
    <row r="119" spans="1:13" outlineLevel="1" x14ac:dyDescent="0.25">
      <c r="A119" s="83"/>
      <c r="B119" s="165"/>
      <c r="C119" s="165"/>
      <c r="D119" s="165"/>
      <c r="E119" s="165"/>
      <c r="F119" s="165"/>
      <c r="G119" s="165"/>
      <c r="H119" s="24"/>
      <c r="I119" s="24"/>
      <c r="J119" s="84" t="s">
        <v>581</v>
      </c>
      <c r="K119" s="165">
        <f>SUBTOTAL(9,K118:K118)</f>
        <v>0</v>
      </c>
      <c r="L119" s="165"/>
      <c r="M119" s="165"/>
    </row>
    <row r="120" spans="1:13" s="100" customFormat="1" outlineLevel="2" x14ac:dyDescent="0.25">
      <c r="A120" s="52">
        <v>60000544</v>
      </c>
      <c r="B120" s="207" t="s">
        <v>95</v>
      </c>
      <c r="C120" s="207">
        <v>43000601</v>
      </c>
      <c r="D120" s="207" t="s">
        <v>157</v>
      </c>
      <c r="E120" s="207" t="s">
        <v>456</v>
      </c>
      <c r="F120" s="209" t="s">
        <v>786</v>
      </c>
      <c r="G120" s="207" t="s">
        <v>384</v>
      </c>
      <c r="H120" s="51">
        <v>44501</v>
      </c>
      <c r="I120" s="51">
        <v>44682</v>
      </c>
      <c r="J120" s="207" t="s">
        <v>855</v>
      </c>
      <c r="K120" s="207">
        <v>1</v>
      </c>
      <c r="L120" s="207"/>
      <c r="M120" s="207"/>
    </row>
    <row r="121" spans="1:13" s="100" customFormat="1" outlineLevel="1" x14ac:dyDescent="0.25">
      <c r="A121" s="83"/>
      <c r="B121" s="165"/>
      <c r="C121" s="165"/>
      <c r="D121" s="165"/>
      <c r="E121" s="165"/>
      <c r="F121" s="165"/>
      <c r="G121" s="165"/>
      <c r="H121" s="24"/>
      <c r="I121" s="24"/>
      <c r="J121" s="84" t="s">
        <v>856</v>
      </c>
      <c r="K121" s="165">
        <f>SUBTOTAL(9,K120:K120)</f>
        <v>1</v>
      </c>
      <c r="L121" s="165"/>
      <c r="M121" s="165"/>
    </row>
    <row r="122" spans="1:13" outlineLevel="2" x14ac:dyDescent="0.25">
      <c r="A122" s="52">
        <v>60000544</v>
      </c>
      <c r="B122" s="49" t="s">
        <v>95</v>
      </c>
      <c r="C122" s="49">
        <v>43000601</v>
      </c>
      <c r="D122" s="49" t="s">
        <v>157</v>
      </c>
      <c r="E122" s="49" t="s">
        <v>456</v>
      </c>
      <c r="F122" s="150" t="s">
        <v>786</v>
      </c>
      <c r="G122" s="49" t="s">
        <v>384</v>
      </c>
      <c r="H122" s="51">
        <v>44501</v>
      </c>
      <c r="I122" s="51">
        <v>44682</v>
      </c>
      <c r="J122" s="49" t="s">
        <v>158</v>
      </c>
      <c r="K122" s="171">
        <v>0</v>
      </c>
      <c r="L122" s="49"/>
      <c r="M122" s="49"/>
    </row>
    <row r="123" spans="1:13" outlineLevel="2" x14ac:dyDescent="0.25">
      <c r="A123" s="83"/>
      <c r="B123" s="165"/>
      <c r="C123" s="165"/>
      <c r="D123" s="165"/>
      <c r="E123" s="165"/>
      <c r="F123" s="165"/>
      <c r="G123" s="165"/>
      <c r="H123" s="24"/>
      <c r="I123" s="24"/>
      <c r="J123" s="84" t="s">
        <v>673</v>
      </c>
      <c r="K123" s="165">
        <f>SUBTOTAL(9,K122:K122)</f>
        <v>0</v>
      </c>
      <c r="L123" s="165"/>
      <c r="M123" s="165"/>
    </row>
    <row r="124" spans="1:13" outlineLevel="1" x14ac:dyDescent="0.25">
      <c r="A124" s="52">
        <v>60000544</v>
      </c>
      <c r="B124" s="49" t="s">
        <v>95</v>
      </c>
      <c r="C124" s="49">
        <v>43000948</v>
      </c>
      <c r="D124" s="49" t="s">
        <v>23</v>
      </c>
      <c r="E124" s="49" t="s">
        <v>121</v>
      </c>
      <c r="F124" s="150" t="s">
        <v>787</v>
      </c>
      <c r="G124" s="49" t="s">
        <v>391</v>
      </c>
      <c r="H124" s="58">
        <v>44501</v>
      </c>
      <c r="I124" s="58">
        <v>46143</v>
      </c>
      <c r="J124" s="49" t="s">
        <v>644</v>
      </c>
      <c r="K124" s="171">
        <v>0</v>
      </c>
      <c r="L124" s="49"/>
      <c r="M124" s="49"/>
    </row>
    <row r="125" spans="1:13" outlineLevel="2" x14ac:dyDescent="0.25">
      <c r="A125" s="52">
        <v>60000544</v>
      </c>
      <c r="B125" s="49" t="s">
        <v>95</v>
      </c>
      <c r="C125" s="49">
        <v>43000948</v>
      </c>
      <c r="D125" s="49" t="s">
        <v>23</v>
      </c>
      <c r="E125" s="49" t="s">
        <v>121</v>
      </c>
      <c r="F125" s="150" t="s">
        <v>787</v>
      </c>
      <c r="G125" s="49" t="s">
        <v>451</v>
      </c>
      <c r="H125" s="51">
        <v>43405</v>
      </c>
      <c r="I125" s="51">
        <v>45047</v>
      </c>
      <c r="J125" s="49" t="s">
        <v>644</v>
      </c>
      <c r="K125" s="171">
        <v>0</v>
      </c>
      <c r="L125" s="49"/>
      <c r="M125" s="49"/>
    </row>
    <row r="126" spans="1:13" outlineLevel="1" x14ac:dyDescent="0.25">
      <c r="A126" s="83"/>
      <c r="B126" s="165"/>
      <c r="C126" s="165"/>
      <c r="D126" s="165"/>
      <c r="E126" s="165"/>
      <c r="F126" s="165"/>
      <c r="G126" s="165"/>
      <c r="H126" s="24"/>
      <c r="I126" s="24"/>
      <c r="J126" s="84" t="s">
        <v>645</v>
      </c>
      <c r="K126" s="165">
        <f>SUBTOTAL(9,K124:K125)</f>
        <v>0</v>
      </c>
      <c r="L126" s="165"/>
      <c r="M126" s="165"/>
    </row>
    <row r="127" spans="1:13" outlineLevel="2" x14ac:dyDescent="0.25">
      <c r="A127" s="52">
        <v>60000544</v>
      </c>
      <c r="B127" s="49" t="s">
        <v>95</v>
      </c>
      <c r="C127" s="49">
        <v>43000948</v>
      </c>
      <c r="D127" s="49" t="s">
        <v>23</v>
      </c>
      <c r="E127" s="49" t="s">
        <v>121</v>
      </c>
      <c r="F127" s="150" t="s">
        <v>787</v>
      </c>
      <c r="G127" s="49" t="s">
        <v>405</v>
      </c>
      <c r="H127" s="51">
        <v>43405</v>
      </c>
      <c r="I127" s="51">
        <v>45047</v>
      </c>
      <c r="J127" s="49" t="s">
        <v>28</v>
      </c>
      <c r="K127" s="171">
        <v>1</v>
      </c>
      <c r="L127" s="49"/>
      <c r="M127" s="49"/>
    </row>
    <row r="128" spans="1:13" outlineLevel="1" x14ac:dyDescent="0.25">
      <c r="A128" s="83"/>
      <c r="B128" s="165"/>
      <c r="C128" s="165"/>
      <c r="D128" s="165"/>
      <c r="E128" s="165"/>
      <c r="F128" s="165"/>
      <c r="G128" s="165"/>
      <c r="H128" s="24"/>
      <c r="I128" s="24"/>
      <c r="J128" s="84" t="s">
        <v>627</v>
      </c>
      <c r="K128" s="165">
        <f>SUBTOTAL(9,K127:K127)</f>
        <v>1</v>
      </c>
      <c r="L128" s="165"/>
      <c r="M128" s="165"/>
    </row>
    <row r="129" spans="1:13" outlineLevel="2" x14ac:dyDescent="0.25">
      <c r="A129" s="52">
        <v>60000544</v>
      </c>
      <c r="B129" s="49" t="s">
        <v>95</v>
      </c>
      <c r="C129" s="49">
        <v>43000948</v>
      </c>
      <c r="D129" s="49" t="s">
        <v>23</v>
      </c>
      <c r="E129" s="49" t="s">
        <v>121</v>
      </c>
      <c r="F129" s="150" t="s">
        <v>787</v>
      </c>
      <c r="G129" s="49" t="s">
        <v>405</v>
      </c>
      <c r="H129" s="51">
        <v>43405</v>
      </c>
      <c r="I129" s="51">
        <v>45047</v>
      </c>
      <c r="J129" s="49" t="s">
        <v>122</v>
      </c>
      <c r="K129" s="171">
        <v>0</v>
      </c>
      <c r="L129" s="49"/>
      <c r="M129" s="49"/>
    </row>
    <row r="130" spans="1:13" outlineLevel="1" x14ac:dyDescent="0.25">
      <c r="A130" s="83"/>
      <c r="B130" s="165"/>
      <c r="C130" s="165"/>
      <c r="D130" s="165"/>
      <c r="E130" s="165"/>
      <c r="F130" s="165"/>
      <c r="G130" s="165"/>
      <c r="H130" s="24"/>
      <c r="I130" s="24"/>
      <c r="J130" s="84" t="s">
        <v>674</v>
      </c>
      <c r="K130" s="165">
        <f>SUBTOTAL(9,K129:K129)</f>
        <v>0</v>
      </c>
      <c r="L130" s="165"/>
      <c r="M130" s="165"/>
    </row>
    <row r="131" spans="1:13" outlineLevel="2" x14ac:dyDescent="0.25">
      <c r="A131" s="52">
        <v>60000544</v>
      </c>
      <c r="B131" s="49" t="s">
        <v>95</v>
      </c>
      <c r="C131" s="49">
        <v>43000948</v>
      </c>
      <c r="D131" s="49" t="s">
        <v>23</v>
      </c>
      <c r="E131" s="49" t="s">
        <v>121</v>
      </c>
      <c r="F131" s="150" t="s">
        <v>787</v>
      </c>
      <c r="G131" s="49" t="s">
        <v>405</v>
      </c>
      <c r="H131" s="51">
        <v>43405</v>
      </c>
      <c r="I131" s="51">
        <v>45047</v>
      </c>
      <c r="J131" s="49" t="s">
        <v>117</v>
      </c>
      <c r="K131" s="171">
        <v>0</v>
      </c>
      <c r="L131" s="49"/>
      <c r="M131" s="49"/>
    </row>
    <row r="132" spans="1:13" outlineLevel="1" x14ac:dyDescent="0.25">
      <c r="A132" s="83"/>
      <c r="B132" s="165"/>
      <c r="C132" s="165"/>
      <c r="D132" s="165"/>
      <c r="E132" s="165"/>
      <c r="F132" s="165"/>
      <c r="G132" s="165"/>
      <c r="H132" s="24"/>
      <c r="I132" s="24"/>
      <c r="J132" s="84" t="s">
        <v>667</v>
      </c>
      <c r="K132" s="165">
        <f>SUBTOTAL(9,K131:K131)</f>
        <v>0</v>
      </c>
      <c r="L132" s="165"/>
      <c r="M132" s="165"/>
    </row>
    <row r="133" spans="1:13" outlineLevel="2" x14ac:dyDescent="0.25">
      <c r="A133" s="52">
        <v>60000544</v>
      </c>
      <c r="B133" s="49" t="s">
        <v>95</v>
      </c>
      <c r="C133" s="49">
        <v>43000948</v>
      </c>
      <c r="D133" s="49" t="s">
        <v>23</v>
      </c>
      <c r="E133" s="49" t="s">
        <v>121</v>
      </c>
      <c r="F133" s="150" t="s">
        <v>787</v>
      </c>
      <c r="G133" s="49" t="s">
        <v>405</v>
      </c>
      <c r="H133" s="51">
        <v>43405</v>
      </c>
      <c r="I133" s="51">
        <v>45047</v>
      </c>
      <c r="J133" s="49" t="s">
        <v>123</v>
      </c>
      <c r="K133" s="171">
        <v>0</v>
      </c>
      <c r="L133" s="49"/>
      <c r="M133" s="49"/>
    </row>
    <row r="134" spans="1:13" outlineLevel="1" x14ac:dyDescent="0.25">
      <c r="A134" s="83"/>
      <c r="B134" s="165"/>
      <c r="C134" s="165"/>
      <c r="D134" s="165"/>
      <c r="E134" s="165"/>
      <c r="F134" s="165"/>
      <c r="G134" s="165"/>
      <c r="H134" s="24"/>
      <c r="I134" s="24"/>
      <c r="J134" s="84" t="s">
        <v>675</v>
      </c>
      <c r="K134" s="165">
        <f>SUBTOTAL(9,K133:K133)</f>
        <v>0</v>
      </c>
      <c r="L134" s="165"/>
      <c r="M134" s="165"/>
    </row>
    <row r="135" spans="1:13" outlineLevel="2" x14ac:dyDescent="0.25">
      <c r="A135" s="52">
        <v>60000544</v>
      </c>
      <c r="B135" s="49" t="s">
        <v>95</v>
      </c>
      <c r="C135" s="49">
        <v>43000941</v>
      </c>
      <c r="D135" s="49" t="s">
        <v>40</v>
      </c>
      <c r="E135" s="49" t="s">
        <v>126</v>
      </c>
      <c r="F135" s="150" t="s">
        <v>788</v>
      </c>
      <c r="G135" s="49" t="s">
        <v>418</v>
      </c>
      <c r="H135" s="51">
        <v>44501</v>
      </c>
      <c r="I135" s="51">
        <v>44682</v>
      </c>
      <c r="J135" s="49" t="s">
        <v>487</v>
      </c>
      <c r="K135" s="171">
        <v>0</v>
      </c>
      <c r="L135" s="49"/>
      <c r="M135" s="49"/>
    </row>
    <row r="136" spans="1:13" outlineLevel="2" x14ac:dyDescent="0.25">
      <c r="A136" s="83"/>
      <c r="B136" s="165"/>
      <c r="C136" s="165"/>
      <c r="D136" s="165"/>
      <c r="E136" s="165"/>
      <c r="F136" s="165"/>
      <c r="G136" s="165"/>
      <c r="H136" s="24"/>
      <c r="I136" s="24"/>
      <c r="J136" s="84" t="s">
        <v>605</v>
      </c>
      <c r="K136" s="165">
        <f>SUBTOTAL(9,K135:K135)</f>
        <v>0</v>
      </c>
      <c r="L136" s="165"/>
      <c r="M136" s="165"/>
    </row>
    <row r="137" spans="1:13" outlineLevel="1" x14ac:dyDescent="0.25">
      <c r="A137" s="52">
        <v>60000544</v>
      </c>
      <c r="B137" s="49" t="s">
        <v>95</v>
      </c>
      <c r="C137" s="49">
        <v>43000941</v>
      </c>
      <c r="D137" s="49" t="s">
        <v>40</v>
      </c>
      <c r="E137" s="49" t="s">
        <v>126</v>
      </c>
      <c r="F137" s="150" t="s">
        <v>788</v>
      </c>
      <c r="G137" s="49" t="s">
        <v>47</v>
      </c>
      <c r="H137" s="51">
        <v>43770</v>
      </c>
      <c r="I137" s="51">
        <v>45413</v>
      </c>
      <c r="J137" s="49" t="s">
        <v>644</v>
      </c>
      <c r="K137" s="171">
        <v>0</v>
      </c>
      <c r="L137" s="49"/>
      <c r="M137" s="49"/>
    </row>
    <row r="138" spans="1:13" outlineLevel="2" x14ac:dyDescent="0.25">
      <c r="A138" s="52">
        <v>60000544</v>
      </c>
      <c r="B138" s="49" t="s">
        <v>95</v>
      </c>
      <c r="C138" s="49">
        <v>43000941</v>
      </c>
      <c r="D138" s="49" t="s">
        <v>40</v>
      </c>
      <c r="E138" s="49" t="s">
        <v>126</v>
      </c>
      <c r="F138" s="150" t="s">
        <v>788</v>
      </c>
      <c r="G138" s="49" t="s">
        <v>393</v>
      </c>
      <c r="H138" s="51">
        <v>44136</v>
      </c>
      <c r="I138" s="51">
        <v>45778</v>
      </c>
      <c r="J138" s="49" t="s">
        <v>644</v>
      </c>
      <c r="K138" s="171">
        <v>0</v>
      </c>
      <c r="L138" s="49"/>
      <c r="M138" s="49"/>
    </row>
    <row r="139" spans="1:13" outlineLevel="1" x14ac:dyDescent="0.25">
      <c r="A139" s="83"/>
      <c r="B139" s="165"/>
      <c r="C139" s="165"/>
      <c r="D139" s="165"/>
      <c r="E139" s="165"/>
      <c r="F139" s="165"/>
      <c r="G139" s="165"/>
      <c r="H139" s="24"/>
      <c r="I139" s="24"/>
      <c r="J139" s="84" t="s">
        <v>645</v>
      </c>
      <c r="K139" s="165">
        <f>SUBTOTAL(9,K137:K138)</f>
        <v>0</v>
      </c>
      <c r="L139" s="165"/>
      <c r="M139" s="165"/>
    </row>
    <row r="140" spans="1:13" outlineLevel="2" x14ac:dyDescent="0.25">
      <c r="A140" s="52">
        <v>60000544</v>
      </c>
      <c r="B140" s="49" t="s">
        <v>95</v>
      </c>
      <c r="C140" s="49">
        <v>43000941</v>
      </c>
      <c r="D140" s="49" t="s">
        <v>40</v>
      </c>
      <c r="E140" s="49" t="s">
        <v>126</v>
      </c>
      <c r="F140" s="150" t="s">
        <v>788</v>
      </c>
      <c r="G140" s="49" t="s">
        <v>418</v>
      </c>
      <c r="H140" s="51">
        <v>44501</v>
      </c>
      <c r="I140" s="51">
        <v>44682</v>
      </c>
      <c r="J140" s="49" t="s">
        <v>127</v>
      </c>
      <c r="K140" s="171">
        <v>0</v>
      </c>
      <c r="L140" s="49"/>
      <c r="M140" s="49"/>
    </row>
    <row r="141" spans="1:13" outlineLevel="1" x14ac:dyDescent="0.25">
      <c r="A141" s="83"/>
      <c r="B141" s="165"/>
      <c r="C141" s="165"/>
      <c r="D141" s="165"/>
      <c r="E141" s="165"/>
      <c r="F141" s="165"/>
      <c r="G141" s="165"/>
      <c r="H141" s="24"/>
      <c r="I141" s="24"/>
      <c r="J141" s="84" t="s">
        <v>676</v>
      </c>
      <c r="K141" s="165">
        <f>SUBTOTAL(9,K140:K140)</f>
        <v>0</v>
      </c>
      <c r="L141" s="165"/>
      <c r="M141" s="165"/>
    </row>
    <row r="142" spans="1:13" outlineLevel="2" x14ac:dyDescent="0.25">
      <c r="A142" s="52">
        <v>60000544</v>
      </c>
      <c r="B142" s="49" t="s">
        <v>95</v>
      </c>
      <c r="C142" s="49">
        <v>43000941</v>
      </c>
      <c r="D142" s="49" t="s">
        <v>40</v>
      </c>
      <c r="E142" s="49" t="s">
        <v>126</v>
      </c>
      <c r="F142" s="150" t="s">
        <v>788</v>
      </c>
      <c r="G142" s="49" t="s">
        <v>418</v>
      </c>
      <c r="H142" s="51">
        <v>44501</v>
      </c>
      <c r="I142" s="51">
        <v>44682</v>
      </c>
      <c r="J142" s="49" t="s">
        <v>39</v>
      </c>
      <c r="K142" s="171">
        <v>5</v>
      </c>
      <c r="L142" s="49"/>
      <c r="M142" s="49"/>
    </row>
    <row r="143" spans="1:13" outlineLevel="2" x14ac:dyDescent="0.25">
      <c r="A143" s="83"/>
      <c r="B143" s="165"/>
      <c r="C143" s="165"/>
      <c r="D143" s="165"/>
      <c r="E143" s="165"/>
      <c r="F143" s="165"/>
      <c r="G143" s="165"/>
      <c r="H143" s="24"/>
      <c r="I143" s="24"/>
      <c r="J143" s="84" t="s">
        <v>581</v>
      </c>
      <c r="K143" s="165">
        <f>SUBTOTAL(9,K142:K142)</f>
        <v>5</v>
      </c>
      <c r="L143" s="165"/>
      <c r="M143" s="165"/>
    </row>
    <row r="144" spans="1:13" outlineLevel="2" x14ac:dyDescent="0.25">
      <c r="A144" s="52">
        <v>60000544</v>
      </c>
      <c r="B144" s="49" t="s">
        <v>95</v>
      </c>
      <c r="C144" s="49">
        <v>43000945</v>
      </c>
      <c r="D144" s="49" t="s">
        <v>135</v>
      </c>
      <c r="E144" s="49" t="s">
        <v>136</v>
      </c>
      <c r="F144" s="150" t="s">
        <v>789</v>
      </c>
      <c r="G144" s="49" t="s">
        <v>47</v>
      </c>
      <c r="H144" s="51">
        <v>43770</v>
      </c>
      <c r="I144" s="51">
        <v>45413</v>
      </c>
      <c r="J144" s="49" t="s">
        <v>644</v>
      </c>
      <c r="K144" s="171">
        <v>0</v>
      </c>
      <c r="L144" s="49"/>
      <c r="M144" s="49"/>
    </row>
    <row r="145" spans="1:13" outlineLevel="2" x14ac:dyDescent="0.25">
      <c r="A145" s="52">
        <v>60000544</v>
      </c>
      <c r="B145" s="49" t="s">
        <v>95</v>
      </c>
      <c r="C145" s="49">
        <v>43000945</v>
      </c>
      <c r="D145" s="49" t="s">
        <v>135</v>
      </c>
      <c r="E145" s="49" t="s">
        <v>136</v>
      </c>
      <c r="F145" s="150" t="s">
        <v>789</v>
      </c>
      <c r="G145" s="49" t="s">
        <v>396</v>
      </c>
      <c r="H145" s="51">
        <v>43770</v>
      </c>
      <c r="I145" s="51">
        <v>45413</v>
      </c>
      <c r="J145" s="49" t="s">
        <v>644</v>
      </c>
      <c r="K145" s="171">
        <v>0</v>
      </c>
      <c r="L145" s="49"/>
      <c r="M145" s="49"/>
    </row>
    <row r="146" spans="1:13" outlineLevel="1" x14ac:dyDescent="0.25">
      <c r="A146" s="52">
        <v>60000544</v>
      </c>
      <c r="B146" s="49" t="s">
        <v>95</v>
      </c>
      <c r="C146" s="49">
        <v>43000945</v>
      </c>
      <c r="D146" s="49" t="s">
        <v>135</v>
      </c>
      <c r="E146" s="49" t="s">
        <v>136</v>
      </c>
      <c r="F146" s="150" t="s">
        <v>789</v>
      </c>
      <c r="G146" s="49" t="s">
        <v>404</v>
      </c>
      <c r="H146" s="51">
        <v>43770</v>
      </c>
      <c r="I146" s="51">
        <v>45413</v>
      </c>
      <c r="J146" s="49" t="s">
        <v>644</v>
      </c>
      <c r="K146" s="171">
        <v>0</v>
      </c>
      <c r="L146" s="49"/>
      <c r="M146" s="49"/>
    </row>
    <row r="147" spans="1:13" outlineLevel="2" x14ac:dyDescent="0.25">
      <c r="A147" s="52">
        <v>60000544</v>
      </c>
      <c r="B147" s="49" t="s">
        <v>95</v>
      </c>
      <c r="C147" s="49">
        <v>43000945</v>
      </c>
      <c r="D147" s="49" t="s">
        <v>135</v>
      </c>
      <c r="E147" s="49" t="s">
        <v>136</v>
      </c>
      <c r="F147" s="150" t="s">
        <v>789</v>
      </c>
      <c r="G147" s="49" t="s">
        <v>455</v>
      </c>
      <c r="H147" s="51">
        <v>43770</v>
      </c>
      <c r="I147" s="51">
        <v>45413</v>
      </c>
      <c r="J147" s="49" t="s">
        <v>644</v>
      </c>
      <c r="K147" s="171">
        <v>0</v>
      </c>
      <c r="L147" s="49"/>
      <c r="M147" s="49"/>
    </row>
    <row r="148" spans="1:13" outlineLevel="1" x14ac:dyDescent="0.25">
      <c r="A148" s="83"/>
      <c r="B148" s="165"/>
      <c r="C148" s="165"/>
      <c r="D148" s="165"/>
      <c r="E148" s="165"/>
      <c r="F148" s="165"/>
      <c r="G148" s="165"/>
      <c r="H148" s="24"/>
      <c r="I148" s="24"/>
      <c r="J148" s="84" t="s">
        <v>645</v>
      </c>
      <c r="K148" s="165">
        <f>SUBTOTAL(9,K144:K147)</f>
        <v>0</v>
      </c>
      <c r="L148" s="165"/>
      <c r="M148" s="165"/>
    </row>
    <row r="149" spans="1:13" outlineLevel="2" x14ac:dyDescent="0.25">
      <c r="A149" s="52">
        <v>60000544</v>
      </c>
      <c r="B149" s="49" t="s">
        <v>95</v>
      </c>
      <c r="C149" s="49">
        <v>43000945</v>
      </c>
      <c r="D149" s="49" t="s">
        <v>135</v>
      </c>
      <c r="E149" s="49" t="s">
        <v>136</v>
      </c>
      <c r="F149" s="150" t="s">
        <v>789</v>
      </c>
      <c r="G149" s="49" t="s">
        <v>411</v>
      </c>
      <c r="H149" s="51">
        <v>43770</v>
      </c>
      <c r="I149" s="51">
        <v>45413</v>
      </c>
      <c r="J149" s="49" t="s">
        <v>62</v>
      </c>
      <c r="K149" s="171">
        <v>2</v>
      </c>
      <c r="L149" s="49"/>
      <c r="M149" s="49"/>
    </row>
    <row r="150" spans="1:13" outlineLevel="1" x14ac:dyDescent="0.25">
      <c r="A150" s="83"/>
      <c r="B150" s="165"/>
      <c r="C150" s="165"/>
      <c r="D150" s="165"/>
      <c r="E150" s="165"/>
      <c r="F150" s="165"/>
      <c r="G150" s="165"/>
      <c r="H150" s="24"/>
      <c r="I150" s="24"/>
      <c r="J150" s="84" t="s">
        <v>603</v>
      </c>
      <c r="K150" s="165">
        <f>SUBTOTAL(9,K149:K149)</f>
        <v>2</v>
      </c>
      <c r="L150" s="165"/>
      <c r="M150" s="165"/>
    </row>
    <row r="151" spans="1:13" outlineLevel="2" x14ac:dyDescent="0.25">
      <c r="A151" s="52">
        <v>60000544</v>
      </c>
      <c r="B151" s="49" t="s">
        <v>95</v>
      </c>
      <c r="C151" s="49">
        <v>43000945</v>
      </c>
      <c r="D151" s="49" t="s">
        <v>135</v>
      </c>
      <c r="E151" s="49" t="s">
        <v>136</v>
      </c>
      <c r="F151" s="150" t="s">
        <v>789</v>
      </c>
      <c r="G151" s="49" t="s">
        <v>411</v>
      </c>
      <c r="H151" s="51">
        <v>43770</v>
      </c>
      <c r="I151" s="51">
        <v>45413</v>
      </c>
      <c r="J151" s="49" t="s">
        <v>137</v>
      </c>
      <c r="K151" s="171">
        <v>0</v>
      </c>
      <c r="L151" s="49"/>
      <c r="M151" s="49"/>
    </row>
    <row r="152" spans="1:13" outlineLevel="1" x14ac:dyDescent="0.25">
      <c r="A152" s="83"/>
      <c r="B152" s="165"/>
      <c r="C152" s="165"/>
      <c r="D152" s="165"/>
      <c r="E152" s="165"/>
      <c r="F152" s="165"/>
      <c r="G152" s="165"/>
      <c r="H152" s="24"/>
      <c r="I152" s="24"/>
      <c r="J152" s="84" t="s">
        <v>677</v>
      </c>
      <c r="K152" s="165">
        <f>SUBTOTAL(9,K151:K151)</f>
        <v>0</v>
      </c>
      <c r="L152" s="165"/>
      <c r="M152" s="165"/>
    </row>
    <row r="153" spans="1:13" outlineLevel="2" x14ac:dyDescent="0.25">
      <c r="A153" s="52">
        <v>60000544</v>
      </c>
      <c r="B153" s="49" t="s">
        <v>95</v>
      </c>
      <c r="C153" s="49">
        <v>43000945</v>
      </c>
      <c r="D153" s="49" t="s">
        <v>135</v>
      </c>
      <c r="E153" s="49" t="s">
        <v>136</v>
      </c>
      <c r="F153" s="150" t="s">
        <v>789</v>
      </c>
      <c r="G153" s="49" t="s">
        <v>411</v>
      </c>
      <c r="H153" s="51">
        <v>43770</v>
      </c>
      <c r="I153" s="51">
        <v>45413</v>
      </c>
      <c r="J153" s="49" t="s">
        <v>138</v>
      </c>
      <c r="K153" s="171">
        <v>0</v>
      </c>
      <c r="L153" s="49"/>
      <c r="M153" s="49"/>
    </row>
    <row r="154" spans="1:13" outlineLevel="1" x14ac:dyDescent="0.25">
      <c r="A154" s="83"/>
      <c r="B154" s="165"/>
      <c r="C154" s="165"/>
      <c r="D154" s="165"/>
      <c r="E154" s="165"/>
      <c r="F154" s="165"/>
      <c r="G154" s="165"/>
      <c r="H154" s="24"/>
      <c r="I154" s="24"/>
      <c r="J154" s="84" t="s">
        <v>678</v>
      </c>
      <c r="K154" s="165">
        <f>SUBTOTAL(9,K153:K153)</f>
        <v>0</v>
      </c>
      <c r="L154" s="165"/>
      <c r="M154" s="165"/>
    </row>
    <row r="155" spans="1:13" outlineLevel="2" x14ac:dyDescent="0.25">
      <c r="A155" s="52">
        <v>60000544</v>
      </c>
      <c r="B155" s="49" t="s">
        <v>95</v>
      </c>
      <c r="C155" s="49">
        <v>43000945</v>
      </c>
      <c r="D155" s="49" t="s">
        <v>135</v>
      </c>
      <c r="E155" s="49" t="s">
        <v>136</v>
      </c>
      <c r="F155" s="150" t="s">
        <v>789</v>
      </c>
      <c r="G155" s="49" t="s">
        <v>411</v>
      </c>
      <c r="H155" s="51">
        <v>43770</v>
      </c>
      <c r="I155" s="51">
        <v>45413</v>
      </c>
      <c r="J155" s="49" t="s">
        <v>139</v>
      </c>
      <c r="K155" s="171">
        <v>0</v>
      </c>
      <c r="L155" s="49"/>
      <c r="M155" s="49"/>
    </row>
    <row r="156" spans="1:13" outlineLevel="1" x14ac:dyDescent="0.25">
      <c r="A156" s="83"/>
      <c r="B156" s="165"/>
      <c r="C156" s="165"/>
      <c r="D156" s="165"/>
      <c r="E156" s="165"/>
      <c r="F156" s="165"/>
      <c r="G156" s="165"/>
      <c r="H156" s="24"/>
      <c r="I156" s="24"/>
      <c r="J156" s="84" t="s">
        <v>679</v>
      </c>
      <c r="K156" s="165">
        <f>SUBTOTAL(9,K155:K155)</f>
        <v>0</v>
      </c>
      <c r="L156" s="165"/>
      <c r="M156" s="165"/>
    </row>
    <row r="157" spans="1:13" outlineLevel="2" x14ac:dyDescent="0.25">
      <c r="A157" s="52">
        <v>60000544</v>
      </c>
      <c r="B157" s="49" t="s">
        <v>95</v>
      </c>
      <c r="C157" s="49">
        <v>43000945</v>
      </c>
      <c r="D157" s="49" t="s">
        <v>135</v>
      </c>
      <c r="E157" s="49" t="s">
        <v>136</v>
      </c>
      <c r="F157" s="150" t="s">
        <v>789</v>
      </c>
      <c r="G157" s="49" t="s">
        <v>411</v>
      </c>
      <c r="H157" s="51">
        <v>44682</v>
      </c>
      <c r="I157" s="51">
        <v>44866</v>
      </c>
      <c r="J157" s="49" t="s">
        <v>516</v>
      </c>
      <c r="K157" s="171">
        <v>0</v>
      </c>
      <c r="L157" s="49"/>
      <c r="M157" s="49"/>
    </row>
    <row r="158" spans="1:13" outlineLevel="2" x14ac:dyDescent="0.25">
      <c r="A158" s="83"/>
      <c r="B158" s="165"/>
      <c r="C158" s="165"/>
      <c r="D158" s="165"/>
      <c r="E158" s="165"/>
      <c r="F158" s="165"/>
      <c r="G158" s="165"/>
      <c r="H158" s="24"/>
      <c r="I158" s="24"/>
      <c r="J158" s="84" t="s">
        <v>680</v>
      </c>
      <c r="K158" s="165">
        <f>SUBTOTAL(9,K157:K157)</f>
        <v>0</v>
      </c>
      <c r="L158" s="165"/>
      <c r="M158" s="165"/>
    </row>
    <row r="159" spans="1:13" outlineLevel="2" x14ac:dyDescent="0.25">
      <c r="A159" s="52">
        <v>60000544</v>
      </c>
      <c r="B159" s="49" t="s">
        <v>95</v>
      </c>
      <c r="C159" s="49">
        <v>93000213</v>
      </c>
      <c r="D159" s="49" t="s">
        <v>100</v>
      </c>
      <c r="E159" s="49" t="s">
        <v>101</v>
      </c>
      <c r="F159" s="150" t="s">
        <v>790</v>
      </c>
      <c r="G159" s="49" t="s">
        <v>398</v>
      </c>
      <c r="H159" s="51">
        <v>43770</v>
      </c>
      <c r="I159" s="51">
        <v>45413</v>
      </c>
      <c r="J159" s="49" t="s">
        <v>644</v>
      </c>
      <c r="K159" s="171">
        <v>0</v>
      </c>
      <c r="L159" s="49"/>
      <c r="M159" s="49"/>
    </row>
    <row r="160" spans="1:13" outlineLevel="1" x14ac:dyDescent="0.25">
      <c r="A160" s="52">
        <v>60000544</v>
      </c>
      <c r="B160" s="49" t="s">
        <v>95</v>
      </c>
      <c r="C160" s="49">
        <v>93000213</v>
      </c>
      <c r="D160" s="49" t="s">
        <v>100</v>
      </c>
      <c r="E160" s="49" t="s">
        <v>101</v>
      </c>
      <c r="F160" s="150" t="s">
        <v>790</v>
      </c>
      <c r="G160" s="49" t="s">
        <v>47</v>
      </c>
      <c r="H160" s="51">
        <v>43770</v>
      </c>
      <c r="I160" s="51">
        <v>45413</v>
      </c>
      <c r="J160" s="49" t="s">
        <v>644</v>
      </c>
      <c r="K160" s="171">
        <v>0</v>
      </c>
      <c r="L160" s="49"/>
      <c r="M160" s="49"/>
    </row>
    <row r="161" spans="1:13" outlineLevel="2" x14ac:dyDescent="0.25">
      <c r="A161" s="52">
        <v>60000544</v>
      </c>
      <c r="B161" s="49" t="s">
        <v>95</v>
      </c>
      <c r="C161" s="49">
        <v>93000213</v>
      </c>
      <c r="D161" s="49" t="s">
        <v>100</v>
      </c>
      <c r="E161" s="49" t="s">
        <v>101</v>
      </c>
      <c r="F161" s="150" t="s">
        <v>790</v>
      </c>
      <c r="G161" s="49" t="s">
        <v>388</v>
      </c>
      <c r="H161" s="51">
        <v>43770</v>
      </c>
      <c r="I161" s="51">
        <v>45413</v>
      </c>
      <c r="J161" s="49" t="s">
        <v>644</v>
      </c>
      <c r="K161" s="171">
        <v>0</v>
      </c>
      <c r="L161" s="49"/>
      <c r="M161" s="49"/>
    </row>
    <row r="162" spans="1:13" outlineLevel="1" x14ac:dyDescent="0.25">
      <c r="A162" s="83"/>
      <c r="B162" s="165"/>
      <c r="C162" s="165"/>
      <c r="D162" s="165"/>
      <c r="E162" s="165"/>
      <c r="F162" s="165"/>
      <c r="G162" s="165"/>
      <c r="H162" s="24"/>
      <c r="I162" s="24"/>
      <c r="J162" s="84" t="s">
        <v>645</v>
      </c>
      <c r="K162" s="165">
        <f>SUBTOTAL(9,K159:K161)</f>
        <v>0</v>
      </c>
      <c r="L162" s="165"/>
      <c r="M162" s="165"/>
    </row>
    <row r="163" spans="1:13" outlineLevel="2" x14ac:dyDescent="0.25">
      <c r="A163" s="52">
        <v>60000544</v>
      </c>
      <c r="B163" s="49" t="s">
        <v>95</v>
      </c>
      <c r="C163" s="49">
        <v>93000213</v>
      </c>
      <c r="D163" s="49" t="s">
        <v>100</v>
      </c>
      <c r="E163" s="49" t="s">
        <v>101</v>
      </c>
      <c r="F163" s="150" t="s">
        <v>790</v>
      </c>
      <c r="G163" s="49" t="s">
        <v>416</v>
      </c>
      <c r="H163" s="51">
        <v>43770</v>
      </c>
      <c r="I163" s="51">
        <v>45413</v>
      </c>
      <c r="J163" s="49" t="s">
        <v>102</v>
      </c>
      <c r="K163" s="171">
        <v>2</v>
      </c>
      <c r="L163" s="49"/>
      <c r="M163" s="49"/>
    </row>
    <row r="164" spans="1:13" outlineLevel="1" x14ac:dyDescent="0.25">
      <c r="A164" s="83"/>
      <c r="B164" s="165"/>
      <c r="C164" s="165"/>
      <c r="D164" s="165"/>
      <c r="E164" s="165"/>
      <c r="F164" s="165"/>
      <c r="G164" s="165"/>
      <c r="H164" s="24"/>
      <c r="I164" s="24"/>
      <c r="J164" s="84" t="s">
        <v>571</v>
      </c>
      <c r="K164" s="165">
        <f>SUBTOTAL(9,K163:K163)</f>
        <v>2</v>
      </c>
      <c r="L164" s="165"/>
      <c r="M164" s="165"/>
    </row>
    <row r="165" spans="1:13" outlineLevel="2" x14ac:dyDescent="0.25">
      <c r="A165" s="52">
        <v>60000544</v>
      </c>
      <c r="B165" s="49" t="s">
        <v>95</v>
      </c>
      <c r="C165" s="49">
        <v>93000213</v>
      </c>
      <c r="D165" s="49" t="s">
        <v>100</v>
      </c>
      <c r="E165" s="49" t="s">
        <v>101</v>
      </c>
      <c r="F165" s="150" t="s">
        <v>790</v>
      </c>
      <c r="G165" s="49" t="s">
        <v>416</v>
      </c>
      <c r="H165" s="51">
        <v>43770</v>
      </c>
      <c r="I165" s="51">
        <v>45413</v>
      </c>
      <c r="J165" s="49" t="s">
        <v>103</v>
      </c>
      <c r="K165" s="171">
        <v>2</v>
      </c>
      <c r="L165" s="49"/>
      <c r="M165" s="49"/>
    </row>
    <row r="166" spans="1:13" outlineLevel="1" x14ac:dyDescent="0.25">
      <c r="A166" s="83"/>
      <c r="B166" s="165"/>
      <c r="C166" s="165"/>
      <c r="D166" s="165"/>
      <c r="E166" s="165"/>
      <c r="F166" s="165"/>
      <c r="G166" s="165"/>
      <c r="H166" s="24"/>
      <c r="I166" s="24"/>
      <c r="J166" s="84" t="s">
        <v>681</v>
      </c>
      <c r="K166" s="165">
        <f>SUBTOTAL(9,K165:K165)</f>
        <v>2</v>
      </c>
      <c r="L166" s="165"/>
      <c r="M166" s="165"/>
    </row>
    <row r="167" spans="1:13" outlineLevel="2" x14ac:dyDescent="0.25">
      <c r="A167" s="52">
        <v>60000544</v>
      </c>
      <c r="B167" s="49" t="s">
        <v>95</v>
      </c>
      <c r="C167" s="49">
        <v>93000213</v>
      </c>
      <c r="D167" s="49" t="s">
        <v>100</v>
      </c>
      <c r="E167" s="49" t="s">
        <v>101</v>
      </c>
      <c r="F167" s="150" t="s">
        <v>790</v>
      </c>
      <c r="G167" s="49" t="s">
        <v>416</v>
      </c>
      <c r="H167" s="51">
        <v>43770</v>
      </c>
      <c r="I167" s="51">
        <v>45413</v>
      </c>
      <c r="J167" s="49" t="s">
        <v>62</v>
      </c>
      <c r="K167" s="171">
        <v>1</v>
      </c>
      <c r="L167" s="49"/>
      <c r="M167" s="49"/>
    </row>
    <row r="168" spans="1:13" outlineLevel="2" x14ac:dyDescent="0.25">
      <c r="A168" s="83"/>
      <c r="B168" s="165"/>
      <c r="C168" s="165"/>
      <c r="D168" s="165"/>
      <c r="E168" s="165"/>
      <c r="F168" s="165"/>
      <c r="G168" s="165"/>
      <c r="H168" s="24"/>
      <c r="I168" s="24"/>
      <c r="J168" s="84" t="s">
        <v>603</v>
      </c>
      <c r="K168" s="165">
        <f>SUBTOTAL(9,K167:K167)</f>
        <v>1</v>
      </c>
      <c r="L168" s="165"/>
      <c r="M168" s="165"/>
    </row>
    <row r="169" spans="1:13" outlineLevel="1" x14ac:dyDescent="0.25">
      <c r="A169" s="52">
        <v>60000544</v>
      </c>
      <c r="B169" s="49" t="s">
        <v>95</v>
      </c>
      <c r="C169" s="49">
        <v>93000039</v>
      </c>
      <c r="D169" s="49" t="s">
        <v>96</v>
      </c>
      <c r="E169" s="49" t="s">
        <v>97</v>
      </c>
      <c r="F169" s="150" t="s">
        <v>791</v>
      </c>
      <c r="G169" s="49" t="s">
        <v>96</v>
      </c>
      <c r="H169" s="51">
        <v>43770</v>
      </c>
      <c r="I169" s="51">
        <v>45413</v>
      </c>
      <c r="J169" s="49" t="s">
        <v>644</v>
      </c>
      <c r="K169" s="171">
        <v>0</v>
      </c>
      <c r="L169" s="49"/>
      <c r="M169" s="49"/>
    </row>
    <row r="170" spans="1:13" outlineLevel="2" x14ac:dyDescent="0.25">
      <c r="A170" s="52">
        <v>60000544</v>
      </c>
      <c r="B170" s="49" t="s">
        <v>95</v>
      </c>
      <c r="C170" s="49">
        <v>93000039</v>
      </c>
      <c r="D170" s="49" t="s">
        <v>96</v>
      </c>
      <c r="E170" s="49" t="s">
        <v>97</v>
      </c>
      <c r="F170" s="150" t="s">
        <v>791</v>
      </c>
      <c r="G170" s="49" t="s">
        <v>47</v>
      </c>
      <c r="H170" s="51">
        <v>43405</v>
      </c>
      <c r="I170" s="51">
        <v>45047</v>
      </c>
      <c r="J170" s="49" t="s">
        <v>644</v>
      </c>
      <c r="K170" s="171">
        <v>0</v>
      </c>
      <c r="L170" s="49"/>
      <c r="M170" s="49"/>
    </row>
    <row r="171" spans="1:13" outlineLevel="1" x14ac:dyDescent="0.25">
      <c r="A171" s="83"/>
      <c r="B171" s="165"/>
      <c r="C171" s="165"/>
      <c r="D171" s="165"/>
      <c r="E171" s="165"/>
      <c r="F171" s="165"/>
      <c r="G171" s="165"/>
      <c r="H171" s="24"/>
      <c r="I171" s="24"/>
      <c r="J171" s="84" t="s">
        <v>645</v>
      </c>
      <c r="K171" s="165">
        <f>SUBTOTAL(9,K169:K170)</f>
        <v>0</v>
      </c>
      <c r="L171" s="165"/>
      <c r="M171" s="165"/>
    </row>
    <row r="172" spans="1:13" outlineLevel="2" x14ac:dyDescent="0.25">
      <c r="A172" s="52">
        <v>60000544</v>
      </c>
      <c r="B172" s="49" t="s">
        <v>95</v>
      </c>
      <c r="C172" s="49">
        <v>93000039</v>
      </c>
      <c r="D172" s="49" t="s">
        <v>96</v>
      </c>
      <c r="E172" s="49" t="s">
        <v>97</v>
      </c>
      <c r="F172" s="150" t="s">
        <v>791</v>
      </c>
      <c r="G172" s="49" t="s">
        <v>411</v>
      </c>
      <c r="H172" s="51">
        <v>43405</v>
      </c>
      <c r="I172" s="51">
        <v>45047</v>
      </c>
      <c r="J172" s="49" t="s">
        <v>62</v>
      </c>
      <c r="K172" s="171">
        <v>0</v>
      </c>
      <c r="L172" s="49"/>
      <c r="M172" s="49"/>
    </row>
    <row r="173" spans="1:13" outlineLevel="1" x14ac:dyDescent="0.25">
      <c r="A173" s="83"/>
      <c r="B173" s="165"/>
      <c r="C173" s="165"/>
      <c r="D173" s="165"/>
      <c r="E173" s="165"/>
      <c r="F173" s="165"/>
      <c r="G173" s="165"/>
      <c r="H173" s="24"/>
      <c r="I173" s="24"/>
      <c r="J173" s="84" t="s">
        <v>603</v>
      </c>
      <c r="K173" s="165">
        <f>SUBTOTAL(9,K172:K172)</f>
        <v>0</v>
      </c>
      <c r="L173" s="165"/>
      <c r="M173" s="165"/>
    </row>
    <row r="174" spans="1:13" outlineLevel="2" x14ac:dyDescent="0.25">
      <c r="A174" s="52">
        <v>60000544</v>
      </c>
      <c r="B174" s="49" t="s">
        <v>95</v>
      </c>
      <c r="C174" s="49">
        <v>93000039</v>
      </c>
      <c r="D174" s="49" t="s">
        <v>96</v>
      </c>
      <c r="E174" s="49" t="s">
        <v>97</v>
      </c>
      <c r="F174" s="150" t="s">
        <v>791</v>
      </c>
      <c r="G174" s="49" t="s">
        <v>411</v>
      </c>
      <c r="H174" s="51">
        <v>43405</v>
      </c>
      <c r="I174" s="51">
        <v>45047</v>
      </c>
      <c r="J174" s="49" t="s">
        <v>69</v>
      </c>
      <c r="K174" s="171">
        <v>0</v>
      </c>
      <c r="L174" s="49"/>
      <c r="M174" s="49"/>
    </row>
    <row r="175" spans="1:13" outlineLevel="1" x14ac:dyDescent="0.25">
      <c r="A175" s="83"/>
      <c r="B175" s="165"/>
      <c r="C175" s="165"/>
      <c r="D175" s="165"/>
      <c r="E175" s="165"/>
      <c r="F175" s="165"/>
      <c r="G175" s="165"/>
      <c r="H175" s="24"/>
      <c r="I175" s="24"/>
      <c r="J175" s="84" t="s">
        <v>609</v>
      </c>
      <c r="K175" s="165">
        <f>SUBTOTAL(9,K174:K174)</f>
        <v>0</v>
      </c>
      <c r="L175" s="165"/>
      <c r="M175" s="165"/>
    </row>
    <row r="176" spans="1:13" outlineLevel="2" x14ac:dyDescent="0.25">
      <c r="A176" s="52">
        <v>60000544</v>
      </c>
      <c r="B176" s="49" t="s">
        <v>95</v>
      </c>
      <c r="C176" s="49">
        <v>43000942</v>
      </c>
      <c r="D176" s="49" t="s">
        <v>154</v>
      </c>
      <c r="E176" s="49" t="s">
        <v>155</v>
      </c>
      <c r="F176" s="150" t="s">
        <v>792</v>
      </c>
      <c r="G176" s="49" t="s">
        <v>408</v>
      </c>
      <c r="H176" s="51">
        <v>44501</v>
      </c>
      <c r="I176" s="51">
        <v>46143</v>
      </c>
      <c r="J176" s="49" t="s">
        <v>485</v>
      </c>
      <c r="K176" s="171">
        <v>0</v>
      </c>
      <c r="L176" s="49"/>
      <c r="M176" s="49"/>
    </row>
    <row r="177" spans="1:13" outlineLevel="2" x14ac:dyDescent="0.25">
      <c r="A177" s="83"/>
      <c r="B177" s="165"/>
      <c r="C177" s="165"/>
      <c r="D177" s="165"/>
      <c r="E177" s="165"/>
      <c r="F177" s="165"/>
      <c r="G177" s="165"/>
      <c r="H177" s="24"/>
      <c r="I177" s="24"/>
      <c r="J177" s="84" t="s">
        <v>576</v>
      </c>
      <c r="K177" s="165">
        <f>SUBTOTAL(9,K176:K176)</f>
        <v>0</v>
      </c>
      <c r="L177" s="165"/>
      <c r="M177" s="165"/>
    </row>
    <row r="178" spans="1:13" outlineLevel="1" x14ac:dyDescent="0.25">
      <c r="A178" s="52">
        <v>60000544</v>
      </c>
      <c r="B178" s="49" t="s">
        <v>95</v>
      </c>
      <c r="C178" s="49">
        <v>43000942</v>
      </c>
      <c r="D178" s="49" t="s">
        <v>154</v>
      </c>
      <c r="E178" s="49" t="s">
        <v>155</v>
      </c>
      <c r="F178" s="150" t="s">
        <v>792</v>
      </c>
      <c r="G178" s="49" t="s">
        <v>281</v>
      </c>
      <c r="H178" s="51">
        <v>43040</v>
      </c>
      <c r="I178" s="51">
        <v>44682</v>
      </c>
      <c r="J178" s="49" t="s">
        <v>644</v>
      </c>
      <c r="K178" s="171">
        <v>0</v>
      </c>
      <c r="L178" s="49"/>
      <c r="M178" s="49"/>
    </row>
    <row r="179" spans="1:13" outlineLevel="2" x14ac:dyDescent="0.25">
      <c r="A179" s="52">
        <v>60000544</v>
      </c>
      <c r="B179" s="49" t="s">
        <v>95</v>
      </c>
      <c r="C179" s="49">
        <v>43000942</v>
      </c>
      <c r="D179" s="49" t="s">
        <v>154</v>
      </c>
      <c r="E179" s="49" t="s">
        <v>155</v>
      </c>
      <c r="F179" s="150" t="s">
        <v>792</v>
      </c>
      <c r="G179" s="49" t="s">
        <v>47</v>
      </c>
      <c r="H179" s="51">
        <v>43040</v>
      </c>
      <c r="I179" s="51">
        <v>44682</v>
      </c>
      <c r="J179" s="49" t="s">
        <v>644</v>
      </c>
      <c r="K179" s="171">
        <v>0</v>
      </c>
      <c r="L179" s="49"/>
      <c r="M179" s="49"/>
    </row>
    <row r="180" spans="1:13" outlineLevel="1" x14ac:dyDescent="0.25">
      <c r="A180" s="83"/>
      <c r="B180" s="165"/>
      <c r="C180" s="165"/>
      <c r="D180" s="165"/>
      <c r="E180" s="165"/>
      <c r="F180" s="165"/>
      <c r="G180" s="165"/>
      <c r="H180" s="24"/>
      <c r="I180" s="24"/>
      <c r="J180" s="84" t="s">
        <v>645</v>
      </c>
      <c r="K180" s="165">
        <f>SUBTOTAL(9,K178:K179)</f>
        <v>0</v>
      </c>
      <c r="L180" s="165"/>
      <c r="M180" s="165"/>
    </row>
    <row r="181" spans="1:13" outlineLevel="2" x14ac:dyDescent="0.25">
      <c r="A181" s="52">
        <v>60000544</v>
      </c>
      <c r="B181" s="49" t="s">
        <v>95</v>
      </c>
      <c r="C181" s="49">
        <v>43000942</v>
      </c>
      <c r="D181" s="49" t="s">
        <v>154</v>
      </c>
      <c r="E181" s="49" t="s">
        <v>155</v>
      </c>
      <c r="F181" s="150" t="s">
        <v>792</v>
      </c>
      <c r="G181" s="49" t="s">
        <v>408</v>
      </c>
      <c r="H181" s="51">
        <v>44501</v>
      </c>
      <c r="I181" s="51">
        <v>46143</v>
      </c>
      <c r="J181" s="49" t="s">
        <v>156</v>
      </c>
      <c r="K181" s="171">
        <v>4</v>
      </c>
      <c r="L181" s="49"/>
      <c r="M181" s="49"/>
    </row>
    <row r="182" spans="1:13" outlineLevel="1" x14ac:dyDescent="0.25">
      <c r="A182" s="83"/>
      <c r="B182" s="165"/>
      <c r="C182" s="165"/>
      <c r="D182" s="165"/>
      <c r="E182" s="165"/>
      <c r="F182" s="165"/>
      <c r="G182" s="165"/>
      <c r="H182" s="24"/>
      <c r="I182" s="24"/>
      <c r="J182" s="84" t="s">
        <v>577</v>
      </c>
      <c r="K182" s="165">
        <f>SUBTOTAL(9,K181:K181)</f>
        <v>4</v>
      </c>
      <c r="L182" s="165"/>
      <c r="M182" s="165"/>
    </row>
    <row r="183" spans="1:13" outlineLevel="2" x14ac:dyDescent="0.25">
      <c r="A183" s="52">
        <v>60000544</v>
      </c>
      <c r="B183" s="49" t="s">
        <v>95</v>
      </c>
      <c r="C183" s="49">
        <v>43000942</v>
      </c>
      <c r="D183" s="49" t="s">
        <v>154</v>
      </c>
      <c r="E183" s="49" t="s">
        <v>155</v>
      </c>
      <c r="F183" s="150" t="s">
        <v>792</v>
      </c>
      <c r="G183" s="49" t="s">
        <v>408</v>
      </c>
      <c r="H183" s="51">
        <v>44501</v>
      </c>
      <c r="I183" s="51">
        <v>46143</v>
      </c>
      <c r="J183" s="49" t="s">
        <v>485</v>
      </c>
      <c r="K183" s="171">
        <v>0</v>
      </c>
      <c r="L183" s="49"/>
      <c r="M183" s="49"/>
    </row>
    <row r="184" spans="1:13" outlineLevel="1" x14ac:dyDescent="0.25">
      <c r="A184" s="83"/>
      <c r="B184" s="165"/>
      <c r="C184" s="165"/>
      <c r="D184" s="165"/>
      <c r="E184" s="165"/>
      <c r="F184" s="165"/>
      <c r="G184" s="165"/>
      <c r="H184" s="24"/>
      <c r="I184" s="24"/>
      <c r="J184" s="84" t="s">
        <v>576</v>
      </c>
      <c r="K184" s="165">
        <f>SUBTOTAL(9,K183:K183)</f>
        <v>0</v>
      </c>
      <c r="L184" s="165"/>
      <c r="M184" s="165"/>
    </row>
    <row r="185" spans="1:13" outlineLevel="2" x14ac:dyDescent="0.25">
      <c r="A185" s="52">
        <v>60000544</v>
      </c>
      <c r="B185" s="49" t="s">
        <v>95</v>
      </c>
      <c r="C185" s="49">
        <v>43002028</v>
      </c>
      <c r="D185" s="49" t="s">
        <v>14</v>
      </c>
      <c r="E185" s="49" t="s">
        <v>98</v>
      </c>
      <c r="F185" s="150" t="s">
        <v>793</v>
      </c>
      <c r="G185" s="49" t="s">
        <v>385</v>
      </c>
      <c r="H185" s="51">
        <v>43770</v>
      </c>
      <c r="I185" s="51">
        <v>45413</v>
      </c>
      <c r="J185" s="49" t="s">
        <v>644</v>
      </c>
      <c r="K185" s="171">
        <v>0</v>
      </c>
      <c r="L185" s="49"/>
      <c r="M185" s="49"/>
    </row>
    <row r="186" spans="1:13" outlineLevel="1" x14ac:dyDescent="0.25">
      <c r="A186" s="83"/>
      <c r="B186" s="165"/>
      <c r="C186" s="165"/>
      <c r="D186" s="165"/>
      <c r="E186" s="165"/>
      <c r="F186" s="165"/>
      <c r="G186" s="165"/>
      <c r="H186" s="24"/>
      <c r="I186" s="24"/>
      <c r="J186" s="84" t="s">
        <v>645</v>
      </c>
      <c r="K186" s="165">
        <f>SUBTOTAL(9,K185:K185)</f>
        <v>0</v>
      </c>
      <c r="L186" s="165"/>
      <c r="M186" s="165"/>
    </row>
    <row r="187" spans="1:13" outlineLevel="2" x14ac:dyDescent="0.25">
      <c r="A187" s="52">
        <v>60000544</v>
      </c>
      <c r="B187" s="49" t="s">
        <v>95</v>
      </c>
      <c r="C187" s="49">
        <v>43002028</v>
      </c>
      <c r="D187" s="49" t="s">
        <v>14</v>
      </c>
      <c r="E187" s="49" t="s">
        <v>98</v>
      </c>
      <c r="F187" s="150" t="s">
        <v>793</v>
      </c>
      <c r="G187" s="49" t="s">
        <v>409</v>
      </c>
      <c r="H187" s="51">
        <v>43405</v>
      </c>
      <c r="I187" s="51">
        <v>45047</v>
      </c>
      <c r="J187" s="49" t="s">
        <v>16</v>
      </c>
      <c r="K187" s="171">
        <v>1</v>
      </c>
      <c r="L187" s="49"/>
      <c r="M187" s="49"/>
    </row>
    <row r="188" spans="1:13" outlineLevel="1" x14ac:dyDescent="0.25">
      <c r="A188" s="83"/>
      <c r="B188" s="165"/>
      <c r="C188" s="165"/>
      <c r="D188" s="165"/>
      <c r="E188" s="165"/>
      <c r="F188" s="165"/>
      <c r="G188" s="165"/>
      <c r="H188" s="24"/>
      <c r="I188" s="24"/>
      <c r="J188" s="84" t="s">
        <v>636</v>
      </c>
      <c r="K188" s="165">
        <f>SUBTOTAL(9,K187:K187)</f>
        <v>1</v>
      </c>
      <c r="L188" s="165"/>
      <c r="M188" s="165"/>
    </row>
    <row r="189" spans="1:13" outlineLevel="2" x14ac:dyDescent="0.25">
      <c r="A189" s="52">
        <v>60000544</v>
      </c>
      <c r="B189" s="49" t="s">
        <v>95</v>
      </c>
      <c r="C189" s="49">
        <v>43002028</v>
      </c>
      <c r="D189" s="49" t="s">
        <v>14</v>
      </c>
      <c r="E189" s="49" t="s">
        <v>98</v>
      </c>
      <c r="F189" s="150" t="s">
        <v>793</v>
      </c>
      <c r="G189" s="49" t="s">
        <v>409</v>
      </c>
      <c r="H189" s="51">
        <v>43405</v>
      </c>
      <c r="I189" s="51">
        <v>45047</v>
      </c>
      <c r="J189" s="49" t="s">
        <v>99</v>
      </c>
      <c r="K189" s="171">
        <v>0</v>
      </c>
      <c r="L189" s="49"/>
      <c r="M189" s="49"/>
    </row>
    <row r="190" spans="1:13" outlineLevel="1" x14ac:dyDescent="0.25">
      <c r="A190" s="83"/>
      <c r="B190" s="165"/>
      <c r="C190" s="165"/>
      <c r="D190" s="165"/>
      <c r="E190" s="165"/>
      <c r="F190" s="165"/>
      <c r="G190" s="165"/>
      <c r="H190" s="24"/>
      <c r="I190" s="24"/>
      <c r="J190" s="84" t="s">
        <v>682</v>
      </c>
      <c r="K190" s="165">
        <f>SUBTOTAL(9,K189:K189)</f>
        <v>0</v>
      </c>
      <c r="L190" s="165"/>
      <c r="M190" s="165"/>
    </row>
    <row r="191" spans="1:13" outlineLevel="2" x14ac:dyDescent="0.25">
      <c r="A191" s="52">
        <v>60000544</v>
      </c>
      <c r="B191" s="49" t="s">
        <v>95</v>
      </c>
      <c r="C191" s="49">
        <v>43001940</v>
      </c>
      <c r="D191" s="49" t="s">
        <v>145</v>
      </c>
      <c r="E191" s="49" t="s">
        <v>146</v>
      </c>
      <c r="F191" s="150" t="s">
        <v>794</v>
      </c>
      <c r="G191" s="49" t="s">
        <v>47</v>
      </c>
      <c r="H191" s="51">
        <v>43405</v>
      </c>
      <c r="I191" s="51">
        <v>45047</v>
      </c>
      <c r="J191" s="49" t="s">
        <v>644</v>
      </c>
      <c r="K191" s="171">
        <v>0</v>
      </c>
      <c r="L191" s="49"/>
      <c r="M191" s="49"/>
    </row>
    <row r="192" spans="1:13" outlineLevel="1" x14ac:dyDescent="0.25">
      <c r="A192" s="83"/>
      <c r="B192" s="165"/>
      <c r="C192" s="165"/>
      <c r="D192" s="165"/>
      <c r="E192" s="165"/>
      <c r="F192" s="165"/>
      <c r="G192" s="165"/>
      <c r="H192" s="24"/>
      <c r="I192" s="24"/>
      <c r="J192" s="84" t="s">
        <v>645</v>
      </c>
      <c r="K192" s="165">
        <f>SUBTOTAL(9,K191:K191)</f>
        <v>0</v>
      </c>
      <c r="L192" s="165"/>
      <c r="M192" s="165"/>
    </row>
    <row r="193" spans="1:13" outlineLevel="2" x14ac:dyDescent="0.25">
      <c r="A193" s="52">
        <v>60000544</v>
      </c>
      <c r="B193" s="49" t="s">
        <v>95</v>
      </c>
      <c r="C193" s="49">
        <v>43001312</v>
      </c>
      <c r="D193" s="49" t="s">
        <v>50</v>
      </c>
      <c r="E193" s="49" t="s">
        <v>140</v>
      </c>
      <c r="F193" s="150" t="s">
        <v>794</v>
      </c>
      <c r="G193" s="49" t="s">
        <v>442</v>
      </c>
      <c r="H193" s="51">
        <v>43405</v>
      </c>
      <c r="I193" s="51">
        <v>45047</v>
      </c>
      <c r="J193" s="49" t="s">
        <v>141</v>
      </c>
      <c r="K193" s="171">
        <v>0</v>
      </c>
      <c r="L193" s="49"/>
      <c r="M193" s="49"/>
    </row>
    <row r="194" spans="1:13" outlineLevel="1" x14ac:dyDescent="0.25">
      <c r="A194" s="83"/>
      <c r="B194" s="165"/>
      <c r="C194" s="165"/>
      <c r="D194" s="165"/>
      <c r="E194" s="165"/>
      <c r="F194" s="165"/>
      <c r="G194" s="165"/>
      <c r="H194" s="24"/>
      <c r="I194" s="24"/>
      <c r="J194" s="84" t="s">
        <v>683</v>
      </c>
      <c r="K194" s="165">
        <f>SUBTOTAL(9,K193:K193)</f>
        <v>0</v>
      </c>
      <c r="L194" s="165"/>
      <c r="M194" s="165"/>
    </row>
    <row r="195" spans="1:13" outlineLevel="2" x14ac:dyDescent="0.25">
      <c r="A195" s="52">
        <v>60000544</v>
      </c>
      <c r="B195" s="49" t="s">
        <v>95</v>
      </c>
      <c r="C195" s="49">
        <v>43001312</v>
      </c>
      <c r="D195" s="49" t="s">
        <v>50</v>
      </c>
      <c r="E195" s="49" t="s">
        <v>140</v>
      </c>
      <c r="F195" s="150" t="s">
        <v>794</v>
      </c>
      <c r="G195" s="49" t="s">
        <v>442</v>
      </c>
      <c r="H195" s="51">
        <v>43405</v>
      </c>
      <c r="I195" s="51">
        <v>45047</v>
      </c>
      <c r="J195" s="49" t="s">
        <v>142</v>
      </c>
      <c r="K195" s="171">
        <v>0</v>
      </c>
      <c r="L195" s="49"/>
      <c r="M195" s="49"/>
    </row>
    <row r="196" spans="1:13" outlineLevel="1" x14ac:dyDescent="0.25">
      <c r="A196" s="83"/>
      <c r="B196" s="165"/>
      <c r="C196" s="165"/>
      <c r="D196" s="165"/>
      <c r="E196" s="165"/>
      <c r="F196" s="165"/>
      <c r="G196" s="165"/>
      <c r="H196" s="24"/>
      <c r="I196" s="24"/>
      <c r="J196" s="84" t="s">
        <v>573</v>
      </c>
      <c r="K196" s="165">
        <f>SUBTOTAL(9,K195:K195)</f>
        <v>0</v>
      </c>
      <c r="L196" s="165"/>
      <c r="M196" s="165"/>
    </row>
    <row r="197" spans="1:13" outlineLevel="2" x14ac:dyDescent="0.25">
      <c r="A197" s="52">
        <v>60000544</v>
      </c>
      <c r="B197" s="49" t="s">
        <v>95</v>
      </c>
      <c r="C197" s="49">
        <v>43001312</v>
      </c>
      <c r="D197" s="49" t="s">
        <v>50</v>
      </c>
      <c r="E197" s="49" t="s">
        <v>140</v>
      </c>
      <c r="F197" s="150" t="s">
        <v>794</v>
      </c>
      <c r="G197" s="49" t="s">
        <v>442</v>
      </c>
      <c r="H197" s="51">
        <v>43405</v>
      </c>
      <c r="I197" s="51">
        <v>45047</v>
      </c>
      <c r="J197" s="49" t="s">
        <v>143</v>
      </c>
      <c r="K197" s="171">
        <v>0</v>
      </c>
      <c r="L197" s="49"/>
      <c r="M197" s="49"/>
    </row>
    <row r="198" spans="1:13" outlineLevel="1" x14ac:dyDescent="0.25">
      <c r="A198" s="83"/>
      <c r="B198" s="165"/>
      <c r="C198" s="165"/>
      <c r="D198" s="165"/>
      <c r="E198" s="165"/>
      <c r="F198" s="165"/>
      <c r="G198" s="165"/>
      <c r="H198" s="24"/>
      <c r="I198" s="24"/>
      <c r="J198" s="84" t="s">
        <v>612</v>
      </c>
      <c r="K198" s="165">
        <f>SUBTOTAL(9,K197:K197)</f>
        <v>0</v>
      </c>
      <c r="L198" s="165"/>
      <c r="M198" s="165"/>
    </row>
    <row r="199" spans="1:13" outlineLevel="2" x14ac:dyDescent="0.25">
      <c r="A199" s="52">
        <v>60000544</v>
      </c>
      <c r="B199" s="49" t="s">
        <v>95</v>
      </c>
      <c r="C199" s="49">
        <v>43001312</v>
      </c>
      <c r="D199" s="49" t="s">
        <v>50</v>
      </c>
      <c r="E199" s="49" t="s">
        <v>140</v>
      </c>
      <c r="F199" s="150" t="s">
        <v>794</v>
      </c>
      <c r="G199" s="49" t="s">
        <v>442</v>
      </c>
      <c r="H199" s="51">
        <v>43405</v>
      </c>
      <c r="I199" s="51">
        <v>45047</v>
      </c>
      <c r="J199" s="49" t="s">
        <v>144</v>
      </c>
      <c r="K199" s="171">
        <v>0</v>
      </c>
      <c r="L199" s="49"/>
      <c r="M199" s="49"/>
    </row>
    <row r="200" spans="1:13" outlineLevel="2" x14ac:dyDescent="0.25">
      <c r="A200" s="83"/>
      <c r="B200" s="165"/>
      <c r="C200" s="165"/>
      <c r="D200" s="165"/>
      <c r="E200" s="165"/>
      <c r="F200" s="165"/>
      <c r="G200" s="165"/>
      <c r="H200" s="24"/>
      <c r="I200" s="24"/>
      <c r="J200" s="84" t="s">
        <v>589</v>
      </c>
      <c r="K200" s="165">
        <f>SUBTOTAL(9,K199:K199)</f>
        <v>0</v>
      </c>
      <c r="L200" s="165"/>
      <c r="M200" s="165"/>
    </row>
    <row r="201" spans="1:13" outlineLevel="1" x14ac:dyDescent="0.25">
      <c r="A201" s="52">
        <v>60000544</v>
      </c>
      <c r="B201" s="49" t="s">
        <v>95</v>
      </c>
      <c r="C201" s="49">
        <v>43001312</v>
      </c>
      <c r="D201" s="49" t="s">
        <v>50</v>
      </c>
      <c r="E201" s="49" t="s">
        <v>454</v>
      </c>
      <c r="F201" s="150" t="s">
        <v>794</v>
      </c>
      <c r="G201" s="49" t="s">
        <v>50</v>
      </c>
      <c r="H201" s="51">
        <v>43405</v>
      </c>
      <c r="I201" s="51">
        <v>45047</v>
      </c>
      <c r="J201" s="49" t="s">
        <v>644</v>
      </c>
      <c r="K201" s="171">
        <v>0</v>
      </c>
      <c r="L201" s="49"/>
      <c r="M201" s="49"/>
    </row>
    <row r="202" spans="1:13" outlineLevel="2" x14ac:dyDescent="0.25">
      <c r="A202" s="52">
        <v>60000544</v>
      </c>
      <c r="B202" s="49" t="s">
        <v>95</v>
      </c>
      <c r="C202" s="49">
        <v>43000940</v>
      </c>
      <c r="D202" s="49" t="s">
        <v>133</v>
      </c>
      <c r="E202" s="49" t="s">
        <v>134</v>
      </c>
      <c r="F202" s="150" t="s">
        <v>795</v>
      </c>
      <c r="G202" s="49" t="s">
        <v>47</v>
      </c>
      <c r="H202" s="51">
        <v>43770</v>
      </c>
      <c r="I202" s="51">
        <v>45413</v>
      </c>
      <c r="J202" s="49" t="s">
        <v>644</v>
      </c>
      <c r="K202" s="171">
        <v>0</v>
      </c>
      <c r="L202" s="49"/>
      <c r="M202" s="49"/>
    </row>
    <row r="203" spans="1:13" outlineLevel="1" x14ac:dyDescent="0.25">
      <c r="A203" s="83"/>
      <c r="B203" s="165"/>
      <c r="C203" s="165"/>
      <c r="D203" s="165"/>
      <c r="E203" s="165"/>
      <c r="F203" s="165"/>
      <c r="G203" s="165"/>
      <c r="H203" s="24"/>
      <c r="I203" s="24"/>
      <c r="J203" s="84" t="s">
        <v>645</v>
      </c>
      <c r="K203" s="165">
        <f>SUBTOTAL(9,K201:K202)</f>
        <v>0</v>
      </c>
      <c r="L203" s="165"/>
      <c r="M203" s="165"/>
    </row>
    <row r="204" spans="1:13" outlineLevel="2" x14ac:dyDescent="0.25">
      <c r="A204" s="52">
        <v>60000544</v>
      </c>
      <c r="B204" s="49" t="s">
        <v>95</v>
      </c>
      <c r="C204" s="49">
        <v>43000940</v>
      </c>
      <c r="D204" s="49" t="s">
        <v>133</v>
      </c>
      <c r="E204" s="49" t="s">
        <v>134</v>
      </c>
      <c r="F204" s="150" t="s">
        <v>795</v>
      </c>
      <c r="G204" s="49" t="s">
        <v>415</v>
      </c>
      <c r="H204" s="58">
        <v>44501</v>
      </c>
      <c r="I204" s="58">
        <v>46143</v>
      </c>
      <c r="J204" s="49" t="s">
        <v>517</v>
      </c>
      <c r="K204" s="171">
        <v>0</v>
      </c>
      <c r="L204" s="49"/>
      <c r="M204" s="49"/>
    </row>
    <row r="205" spans="1:13" outlineLevel="1" x14ac:dyDescent="0.25">
      <c r="A205" s="83"/>
      <c r="B205" s="165"/>
      <c r="C205" s="165"/>
      <c r="D205" s="165"/>
      <c r="E205" s="165"/>
      <c r="F205" s="165"/>
      <c r="G205" s="165"/>
      <c r="H205" s="86"/>
      <c r="I205" s="86"/>
      <c r="J205" s="84" t="s">
        <v>684</v>
      </c>
      <c r="K205" s="165">
        <f>SUBTOTAL(9,K204:K204)</f>
        <v>0</v>
      </c>
      <c r="L205" s="165"/>
      <c r="M205" s="165"/>
    </row>
    <row r="206" spans="1:13" outlineLevel="2" x14ac:dyDescent="0.25">
      <c r="A206" s="52">
        <v>60000544</v>
      </c>
      <c r="B206" s="49" t="s">
        <v>95</v>
      </c>
      <c r="C206" s="49">
        <v>43000940</v>
      </c>
      <c r="D206" s="49" t="s">
        <v>133</v>
      </c>
      <c r="E206" s="49" t="s">
        <v>134</v>
      </c>
      <c r="F206" s="150" t="s">
        <v>795</v>
      </c>
      <c r="G206" s="49" t="s">
        <v>415</v>
      </c>
      <c r="H206" s="58">
        <v>44501</v>
      </c>
      <c r="I206" s="58">
        <v>46143</v>
      </c>
      <c r="J206" s="49" t="s">
        <v>130</v>
      </c>
      <c r="K206" s="171">
        <v>6</v>
      </c>
      <c r="L206" s="49"/>
      <c r="M206" s="49"/>
    </row>
    <row r="207" spans="1:13" outlineLevel="1" x14ac:dyDescent="0.25">
      <c r="A207" s="83"/>
      <c r="B207" s="165"/>
      <c r="C207" s="165"/>
      <c r="D207" s="165"/>
      <c r="E207" s="165"/>
      <c r="F207" s="165"/>
      <c r="G207" s="165"/>
      <c r="H207" s="86"/>
      <c r="I207" s="86"/>
      <c r="J207" s="84" t="s">
        <v>574</v>
      </c>
      <c r="K207" s="165">
        <f>SUBTOTAL(9,K206:K206)</f>
        <v>6</v>
      </c>
      <c r="L207" s="165"/>
      <c r="M207" s="165"/>
    </row>
    <row r="208" spans="1:13" outlineLevel="2" x14ac:dyDescent="0.25">
      <c r="A208" s="52">
        <v>60000544</v>
      </c>
      <c r="B208" s="49" t="s">
        <v>95</v>
      </c>
      <c r="C208" s="49"/>
      <c r="D208" s="49" t="s">
        <v>543</v>
      </c>
      <c r="E208" s="49" t="s">
        <v>544</v>
      </c>
      <c r="F208" s="150" t="s">
        <v>796</v>
      </c>
      <c r="G208" s="49" t="s">
        <v>545</v>
      </c>
      <c r="H208" s="49"/>
      <c r="I208" s="49"/>
      <c r="J208" s="49" t="s">
        <v>22</v>
      </c>
      <c r="K208" s="171">
        <v>0</v>
      </c>
      <c r="L208" s="49"/>
      <c r="M208" s="49"/>
    </row>
    <row r="209" spans="1:13" outlineLevel="1" x14ac:dyDescent="0.25">
      <c r="A209" s="83"/>
      <c r="B209" s="165"/>
      <c r="C209" s="165"/>
      <c r="D209" s="165"/>
      <c r="E209" s="165"/>
      <c r="F209" s="165"/>
      <c r="G209" s="165"/>
      <c r="H209" s="165"/>
      <c r="I209" s="165"/>
      <c r="J209" s="84" t="s">
        <v>620</v>
      </c>
      <c r="K209" s="165">
        <f>SUBTOTAL(9,K208:K208)</f>
        <v>0</v>
      </c>
      <c r="L209" s="165"/>
      <c r="M209" s="165"/>
    </row>
    <row r="210" spans="1:13" outlineLevel="2" x14ac:dyDescent="0.25">
      <c r="A210" s="83"/>
      <c r="B210" s="165"/>
      <c r="C210" s="165"/>
      <c r="D210" s="165"/>
      <c r="E210" s="165"/>
      <c r="F210" s="165"/>
      <c r="G210" s="165"/>
      <c r="H210" s="165"/>
      <c r="I210" s="165"/>
      <c r="J210" s="84" t="s">
        <v>89</v>
      </c>
      <c r="K210" s="165">
        <f>K209+K207+K205+K203+K200+K198+K196+K194+K192+K190+K188+K186+K184+K182+K180+K177+K175+K173+K171+K168+K166+K164+K162+K158+K156+K154+K152+K150+K148+K143+K141+K139+K136+K134+K132+K130+K128+K126+K123+K119+K117+K114+K112+K110+K108+K106+K104+K102+K100+K98+K96+K94+K92+K90+K88+K86+K83+K81+K79+K76+K73+K71+K69+K67+K65+K63+K61+K59+K57+K55+K53+K51+K48+K46+K44+K41+K39+K37+K35+K33+K28+K26+K24+K22+K20+K18+K16+K14+K12+K10+K8+K6+K4</f>
        <v>49</v>
      </c>
      <c r="L210" s="165"/>
      <c r="M210" s="165"/>
    </row>
    <row r="211" spans="1:13" outlineLevel="1" x14ac:dyDescent="0.25"/>
    <row r="212" spans="1:13" outlineLevel="2" x14ac:dyDescent="0.25"/>
    <row r="213" spans="1:13" outlineLevel="1" x14ac:dyDescent="0.25"/>
    <row r="214" spans="1:13" outlineLevel="2" x14ac:dyDescent="0.25"/>
    <row r="215" spans="1:13" outlineLevel="1" x14ac:dyDescent="0.25"/>
  </sheetData>
  <autoFilter ref="A1:M72"/>
  <sortState ref="A2:L111">
    <sortCondition ref="E2"/>
  </sortState>
  <hyperlinks>
    <hyperlink ref="F2" r:id="rId1"/>
    <hyperlink ref="F3" r:id="rId2"/>
    <hyperlink ref="F5" r:id="rId3"/>
    <hyperlink ref="F7" r:id="rId4"/>
    <hyperlink ref="F9" r:id="rId5"/>
    <hyperlink ref="F11" r:id="rId6"/>
    <hyperlink ref="F13" r:id="rId7"/>
    <hyperlink ref="F15" r:id="rId8"/>
    <hyperlink ref="F17" r:id="rId9"/>
    <hyperlink ref="F19" r:id="rId10"/>
    <hyperlink ref="F21" r:id="rId11"/>
    <hyperlink ref="F23" r:id="rId12"/>
    <hyperlink ref="F25" r:id="rId13"/>
    <hyperlink ref="F27" r:id="rId14"/>
    <hyperlink ref="F29" r:id="rId15"/>
    <hyperlink ref="F30" r:id="rId16"/>
    <hyperlink ref="F31" r:id="rId17"/>
    <hyperlink ref="F32" r:id="rId18"/>
    <hyperlink ref="F34" r:id="rId19"/>
    <hyperlink ref="F36" r:id="rId20"/>
    <hyperlink ref="F38" r:id="rId21"/>
    <hyperlink ref="F40" r:id="rId22"/>
    <hyperlink ref="F42" r:id="rId23"/>
    <hyperlink ref="F43" r:id="rId24"/>
    <hyperlink ref="F45" r:id="rId25"/>
    <hyperlink ref="F47" r:id="rId26"/>
    <hyperlink ref="F49" r:id="rId27"/>
    <hyperlink ref="F50" r:id="rId28"/>
    <hyperlink ref="F52" r:id="rId29"/>
    <hyperlink ref="F54" r:id="rId30"/>
    <hyperlink ref="F56" r:id="rId31"/>
    <hyperlink ref="F58" r:id="rId32"/>
    <hyperlink ref="F60" r:id="rId33"/>
    <hyperlink ref="F62" r:id="rId34"/>
    <hyperlink ref="F64" r:id="rId35"/>
    <hyperlink ref="F66" r:id="rId36"/>
    <hyperlink ref="F68" r:id="rId37"/>
    <hyperlink ref="F70" r:id="rId38"/>
    <hyperlink ref="F74" r:id="rId39"/>
    <hyperlink ref="F75" r:id="rId40"/>
    <hyperlink ref="F77" r:id="rId41"/>
    <hyperlink ref="F78" r:id="rId42"/>
    <hyperlink ref="F80" r:id="rId43"/>
    <hyperlink ref="F82" r:id="rId44"/>
    <hyperlink ref="F84" r:id="rId45"/>
    <hyperlink ref="F85" r:id="rId46"/>
    <hyperlink ref="F87" r:id="rId47"/>
    <hyperlink ref="F89" r:id="rId48"/>
    <hyperlink ref="F91" r:id="rId49"/>
    <hyperlink ref="F93" r:id="rId50"/>
    <hyperlink ref="F95" r:id="rId51"/>
    <hyperlink ref="F97" r:id="rId52"/>
    <hyperlink ref="F99" r:id="rId53"/>
    <hyperlink ref="F101" r:id="rId54"/>
    <hyperlink ref="F103" r:id="rId55"/>
    <hyperlink ref="F105" r:id="rId56"/>
    <hyperlink ref="F107" r:id="rId57"/>
    <hyperlink ref="F109" r:id="rId58"/>
    <hyperlink ref="F111" r:id="rId59"/>
    <hyperlink ref="F113" r:id="rId60"/>
    <hyperlink ref="F115" r:id="rId61"/>
    <hyperlink ref="F116" r:id="rId62"/>
    <hyperlink ref="F118" r:id="rId63"/>
    <hyperlink ref="F122" r:id="rId64"/>
    <hyperlink ref="F124" r:id="rId65"/>
    <hyperlink ref="F125" r:id="rId66"/>
    <hyperlink ref="F127" r:id="rId67"/>
    <hyperlink ref="F129" r:id="rId68"/>
    <hyperlink ref="F131" r:id="rId69"/>
    <hyperlink ref="F133" r:id="rId70"/>
    <hyperlink ref="F135" r:id="rId71"/>
    <hyperlink ref="F137" r:id="rId72"/>
    <hyperlink ref="F138" r:id="rId73"/>
    <hyperlink ref="F140" r:id="rId74"/>
    <hyperlink ref="F142" r:id="rId75"/>
    <hyperlink ref="F144" r:id="rId76"/>
    <hyperlink ref="F145" r:id="rId77"/>
    <hyperlink ref="F146" r:id="rId78"/>
    <hyperlink ref="F147" r:id="rId79"/>
    <hyperlink ref="F149" r:id="rId80"/>
    <hyperlink ref="F151" r:id="rId81"/>
    <hyperlink ref="F153" r:id="rId82"/>
    <hyperlink ref="F155" r:id="rId83"/>
    <hyperlink ref="F157" r:id="rId84"/>
    <hyperlink ref="F159" r:id="rId85"/>
    <hyperlink ref="F160" r:id="rId86"/>
    <hyperlink ref="F161" r:id="rId87"/>
    <hyperlink ref="F163" r:id="rId88"/>
    <hyperlink ref="F165" r:id="rId89"/>
    <hyperlink ref="F167" r:id="rId90"/>
    <hyperlink ref="F169" r:id="rId91"/>
    <hyperlink ref="F170" r:id="rId92"/>
    <hyperlink ref="F172" r:id="rId93"/>
    <hyperlink ref="F174" r:id="rId94"/>
    <hyperlink ref="F176" r:id="rId95"/>
    <hyperlink ref="F178" r:id="rId96"/>
    <hyperlink ref="F179" r:id="rId97"/>
    <hyperlink ref="F181" r:id="rId98"/>
    <hyperlink ref="F183" r:id="rId99"/>
    <hyperlink ref="F185" r:id="rId100"/>
    <hyperlink ref="F187" r:id="rId101"/>
    <hyperlink ref="F189" r:id="rId102"/>
    <hyperlink ref="F191" r:id="rId103"/>
    <hyperlink ref="F193" r:id="rId104"/>
    <hyperlink ref="F195" r:id="rId105"/>
    <hyperlink ref="F197" r:id="rId106"/>
    <hyperlink ref="F199" r:id="rId107"/>
    <hyperlink ref="F201" r:id="rId108"/>
    <hyperlink ref="F202" r:id="rId109"/>
    <hyperlink ref="F204" r:id="rId110"/>
    <hyperlink ref="F206" r:id="rId111"/>
    <hyperlink ref="F208" r:id="rId112"/>
    <hyperlink ref="F120" r:id="rId113"/>
  </hyperlinks>
  <pageMargins left="0.7" right="0.7" top="0.75" bottom="0.75" header="0.3" footer="0.3"/>
  <legacyDrawing r:id="rId11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17"/>
  <sheetViews>
    <sheetView topLeftCell="A88" zoomScale="76" zoomScaleNormal="76" workbookViewId="0">
      <selection activeCell="E102" sqref="E102"/>
    </sheetView>
  </sheetViews>
  <sheetFormatPr baseColWidth="10" defaultRowHeight="15" outlineLevelRow="2" x14ac:dyDescent="0.25"/>
  <cols>
    <col min="1" max="1" width="27.42578125" style="16" bestFit="1" customWidth="1"/>
    <col min="2" max="2" width="35.85546875" style="16" bestFit="1" customWidth="1"/>
    <col min="3" max="3" width="10.28515625" style="16" bestFit="1" customWidth="1"/>
    <col min="4" max="4" width="44.7109375" style="16" bestFit="1" customWidth="1"/>
    <col min="5" max="5" width="47" style="16" bestFit="1" customWidth="1"/>
    <col min="6" max="6" width="47" style="16" customWidth="1"/>
    <col min="7" max="7" width="31" style="16" bestFit="1" customWidth="1"/>
    <col min="8" max="8" width="17" style="16" bestFit="1" customWidth="1"/>
    <col min="9" max="9" width="16.5703125" style="16" bestFit="1" customWidth="1"/>
    <col min="10" max="10" width="43.7109375" style="16" bestFit="1" customWidth="1"/>
    <col min="11" max="13" width="33.5703125" style="16" customWidth="1"/>
    <col min="14" max="16384" width="11.42578125" style="16"/>
  </cols>
  <sheetData>
    <row r="1" spans="1:13" s="55" customFormat="1" ht="30" x14ac:dyDescent="0.25">
      <c r="A1" s="53" t="s">
        <v>0</v>
      </c>
      <c r="B1" s="53" t="s">
        <v>1</v>
      </c>
      <c r="C1" s="53" t="s">
        <v>2</v>
      </c>
      <c r="D1" s="53" t="s">
        <v>3</v>
      </c>
      <c r="E1" s="53" t="s">
        <v>4</v>
      </c>
      <c r="F1" s="112" t="s">
        <v>5</v>
      </c>
      <c r="G1" s="53" t="s">
        <v>378</v>
      </c>
      <c r="H1" s="53" t="s">
        <v>6</v>
      </c>
      <c r="I1" s="53" t="s">
        <v>7</v>
      </c>
      <c r="J1" s="53" t="s">
        <v>9</v>
      </c>
      <c r="K1" s="98" t="s">
        <v>732</v>
      </c>
      <c r="L1" s="7" t="s">
        <v>10</v>
      </c>
      <c r="M1" s="7" t="s">
        <v>11</v>
      </c>
    </row>
    <row r="2" spans="1:13" s="57" customFormat="1" outlineLevel="2" x14ac:dyDescent="0.25">
      <c r="A2" s="157">
        <v>830000287</v>
      </c>
      <c r="B2" s="158" t="s">
        <v>213</v>
      </c>
      <c r="C2" s="158">
        <v>93000006</v>
      </c>
      <c r="D2" s="158" t="s">
        <v>231</v>
      </c>
      <c r="E2" s="158" t="s">
        <v>751</v>
      </c>
      <c r="F2" s="150" t="s">
        <v>734</v>
      </c>
      <c r="G2" s="158" t="s">
        <v>67</v>
      </c>
      <c r="H2" s="159">
        <v>43405</v>
      </c>
      <c r="I2" s="159">
        <v>45047</v>
      </c>
      <c r="J2" s="158" t="s">
        <v>685</v>
      </c>
      <c r="K2" s="99"/>
      <c r="L2" s="49"/>
      <c r="M2" s="49"/>
    </row>
    <row r="3" spans="1:13" s="57" customFormat="1" outlineLevel="2" x14ac:dyDescent="0.25">
      <c r="A3" s="52">
        <v>830000287</v>
      </c>
      <c r="B3" s="49" t="s">
        <v>213</v>
      </c>
      <c r="C3" s="49">
        <v>43000816</v>
      </c>
      <c r="D3" s="49" t="s">
        <v>157</v>
      </c>
      <c r="E3" s="49" t="s">
        <v>230</v>
      </c>
      <c r="F3" s="150" t="s">
        <v>735</v>
      </c>
      <c r="G3" s="49" t="s">
        <v>47</v>
      </c>
      <c r="H3" s="51">
        <v>43405</v>
      </c>
      <c r="I3" s="51">
        <v>45047</v>
      </c>
      <c r="J3" s="49" t="s">
        <v>685</v>
      </c>
      <c r="K3" s="171">
        <v>1</v>
      </c>
      <c r="L3" s="49"/>
      <c r="M3" s="49"/>
    </row>
    <row r="4" spans="1:13" s="57" customFormat="1" outlineLevel="2" x14ac:dyDescent="0.25">
      <c r="A4" s="52">
        <v>830000287</v>
      </c>
      <c r="B4" s="49" t="s">
        <v>213</v>
      </c>
      <c r="C4" s="49">
        <v>43000816</v>
      </c>
      <c r="D4" s="49" t="s">
        <v>157</v>
      </c>
      <c r="E4" s="49" t="s">
        <v>230</v>
      </c>
      <c r="F4" s="150" t="s">
        <v>735</v>
      </c>
      <c r="G4" s="49" t="s">
        <v>157</v>
      </c>
      <c r="H4" s="51">
        <v>44136</v>
      </c>
      <c r="I4" s="51">
        <v>45778</v>
      </c>
      <c r="J4" s="49" t="s">
        <v>685</v>
      </c>
      <c r="K4" s="171">
        <v>1</v>
      </c>
      <c r="L4" s="49"/>
      <c r="M4" s="49"/>
    </row>
    <row r="5" spans="1:13" s="57" customFormat="1" outlineLevel="1" x14ac:dyDescent="0.25">
      <c r="A5" s="83"/>
      <c r="B5" s="25"/>
      <c r="C5" s="25"/>
      <c r="D5" s="25"/>
      <c r="E5" s="25"/>
      <c r="F5" s="25"/>
      <c r="G5" s="25"/>
      <c r="H5" s="24"/>
      <c r="I5" s="24"/>
      <c r="J5" s="84" t="s">
        <v>686</v>
      </c>
      <c r="K5" s="25">
        <f>SUBTOTAL(9,K2:K4)</f>
        <v>2</v>
      </c>
      <c r="L5" s="25"/>
      <c r="M5" s="25"/>
    </row>
    <row r="6" spans="1:13" s="204" customFormat="1" outlineLevel="2" x14ac:dyDescent="0.25">
      <c r="A6" s="199">
        <v>830000287</v>
      </c>
      <c r="B6" s="200" t="s">
        <v>213</v>
      </c>
      <c r="C6" s="200">
        <v>43001706</v>
      </c>
      <c r="D6" s="200" t="s">
        <v>227</v>
      </c>
      <c r="E6" s="200" t="s">
        <v>366</v>
      </c>
      <c r="F6" s="201" t="s">
        <v>736</v>
      </c>
      <c r="G6" s="200" t="s">
        <v>47</v>
      </c>
      <c r="H6" s="202">
        <v>43405</v>
      </c>
      <c r="I6" s="202">
        <v>45047</v>
      </c>
      <c r="J6" s="200" t="s">
        <v>685</v>
      </c>
      <c r="K6" s="203"/>
      <c r="L6" s="63"/>
      <c r="M6" s="63"/>
    </row>
    <row r="7" spans="1:13" s="204" customFormat="1" outlineLevel="2" x14ac:dyDescent="0.25">
      <c r="A7" s="205">
        <v>830000287</v>
      </c>
      <c r="B7" s="63" t="s">
        <v>213</v>
      </c>
      <c r="C7" s="63">
        <v>43001958</v>
      </c>
      <c r="D7" s="63" t="s">
        <v>224</v>
      </c>
      <c r="E7" s="63" t="s">
        <v>225</v>
      </c>
      <c r="F7" s="201" t="s">
        <v>737</v>
      </c>
      <c r="G7" s="63" t="s">
        <v>47</v>
      </c>
      <c r="H7" s="206">
        <v>44136</v>
      </c>
      <c r="I7" s="206">
        <v>45778</v>
      </c>
      <c r="J7" s="63" t="s">
        <v>685</v>
      </c>
      <c r="K7" s="203"/>
      <c r="L7" s="63"/>
      <c r="M7" s="63"/>
    </row>
    <row r="8" spans="1:13" s="57" customFormat="1" outlineLevel="1" x14ac:dyDescent="0.25">
      <c r="A8" s="83"/>
      <c r="B8" s="25"/>
      <c r="C8" s="25"/>
      <c r="D8" s="25"/>
      <c r="E8" s="25"/>
      <c r="F8" s="25"/>
      <c r="G8" s="25"/>
      <c r="H8" s="24"/>
      <c r="I8" s="24"/>
      <c r="J8" s="84" t="s">
        <v>686</v>
      </c>
      <c r="K8" s="25">
        <f>SUBTOTAL(9,K6:K7)</f>
        <v>0</v>
      </c>
      <c r="L8" s="25"/>
      <c r="M8" s="25"/>
    </row>
    <row r="9" spans="1:13" s="57" customFormat="1" outlineLevel="2" x14ac:dyDescent="0.25">
      <c r="A9" s="52">
        <v>830000287</v>
      </c>
      <c r="B9" s="49" t="s">
        <v>213</v>
      </c>
      <c r="C9" s="49">
        <v>43001958</v>
      </c>
      <c r="D9" s="49" t="s">
        <v>224</v>
      </c>
      <c r="E9" s="49" t="s">
        <v>225</v>
      </c>
      <c r="F9" s="150" t="s">
        <v>737</v>
      </c>
      <c r="G9" s="49" t="s">
        <v>462</v>
      </c>
      <c r="H9" s="51">
        <v>44136</v>
      </c>
      <c r="I9" s="51">
        <v>45778</v>
      </c>
      <c r="J9" s="49" t="s">
        <v>223</v>
      </c>
      <c r="K9" s="99">
        <v>2</v>
      </c>
      <c r="L9" s="49"/>
      <c r="M9" s="49"/>
    </row>
    <row r="10" spans="1:13" s="57" customFormat="1" outlineLevel="1" x14ac:dyDescent="0.25">
      <c r="A10" s="83"/>
      <c r="B10" s="25"/>
      <c r="C10" s="25"/>
      <c r="D10" s="25"/>
      <c r="E10" s="25"/>
      <c r="F10" s="25"/>
      <c r="G10" s="25"/>
      <c r="H10" s="24"/>
      <c r="I10" s="24"/>
      <c r="J10" s="84" t="s">
        <v>687</v>
      </c>
      <c r="K10" s="25">
        <f>SUBTOTAL(9,K9:K9)</f>
        <v>2</v>
      </c>
      <c r="L10" s="25"/>
      <c r="M10" s="25"/>
    </row>
    <row r="11" spans="1:13" s="57" customFormat="1" outlineLevel="2" x14ac:dyDescent="0.25">
      <c r="A11" s="157">
        <v>830000287</v>
      </c>
      <c r="B11" s="158" t="s">
        <v>213</v>
      </c>
      <c r="C11" s="158">
        <v>93000118</v>
      </c>
      <c r="D11" s="158" t="s">
        <v>222</v>
      </c>
      <c r="E11" s="158" t="s">
        <v>752</v>
      </c>
      <c r="F11" s="150" t="s">
        <v>738</v>
      </c>
      <c r="G11" s="158" t="s">
        <v>47</v>
      </c>
      <c r="H11" s="159">
        <v>43405</v>
      </c>
      <c r="I11" s="159">
        <v>45047</v>
      </c>
      <c r="J11" s="158" t="s">
        <v>685</v>
      </c>
      <c r="K11" s="99"/>
      <c r="L11" s="49"/>
      <c r="M11" s="49"/>
    </row>
    <row r="12" spans="1:13" s="57" customFormat="1" outlineLevel="1" x14ac:dyDescent="0.25">
      <c r="A12" s="83"/>
      <c r="B12" s="25"/>
      <c r="C12" s="25"/>
      <c r="D12" s="25"/>
      <c r="E12" s="25"/>
      <c r="F12" s="25"/>
      <c r="G12" s="25"/>
      <c r="H12" s="24"/>
      <c r="I12" s="24"/>
      <c r="J12" s="84" t="s">
        <v>686</v>
      </c>
      <c r="K12" s="25">
        <f>SUBTOTAL(9,K11:K11)</f>
        <v>0</v>
      </c>
      <c r="L12" s="25"/>
      <c r="M12" s="25"/>
    </row>
    <row r="13" spans="1:13" s="57" customFormat="1" outlineLevel="2" x14ac:dyDescent="0.25">
      <c r="A13" s="157">
        <v>830000287</v>
      </c>
      <c r="B13" s="158" t="s">
        <v>213</v>
      </c>
      <c r="C13" s="158">
        <v>93000118</v>
      </c>
      <c r="D13" s="158" t="s">
        <v>222</v>
      </c>
      <c r="E13" s="158" t="s">
        <v>752</v>
      </c>
      <c r="F13" s="150" t="s">
        <v>738</v>
      </c>
      <c r="G13" s="158" t="s">
        <v>412</v>
      </c>
      <c r="H13" s="159">
        <v>44136</v>
      </c>
      <c r="I13" s="159">
        <v>45778</v>
      </c>
      <c r="J13" s="158" t="s">
        <v>223</v>
      </c>
      <c r="K13" s="99"/>
      <c r="L13" s="49"/>
      <c r="M13" s="49"/>
    </row>
    <row r="14" spans="1:13" s="57" customFormat="1" outlineLevel="1" x14ac:dyDescent="0.25">
      <c r="A14" s="83"/>
      <c r="B14" s="25"/>
      <c r="C14" s="25"/>
      <c r="D14" s="25"/>
      <c r="E14" s="25"/>
      <c r="F14" s="25"/>
      <c r="G14" s="25"/>
      <c r="H14" s="24"/>
      <c r="I14" s="24"/>
      <c r="J14" s="84" t="s">
        <v>687</v>
      </c>
      <c r="K14" s="25">
        <f>SUBTOTAL(9,K13:K13)</f>
        <v>0</v>
      </c>
      <c r="L14" s="25"/>
      <c r="M14" s="25"/>
    </row>
    <row r="15" spans="1:13" s="57" customFormat="1" outlineLevel="2" x14ac:dyDescent="0.25">
      <c r="A15" s="157">
        <v>830000287</v>
      </c>
      <c r="B15" s="158" t="s">
        <v>213</v>
      </c>
      <c r="C15" s="158">
        <v>93000118</v>
      </c>
      <c r="D15" s="158" t="s">
        <v>222</v>
      </c>
      <c r="E15" s="158" t="s">
        <v>752</v>
      </c>
      <c r="F15" s="150" t="s">
        <v>738</v>
      </c>
      <c r="G15" s="158" t="s">
        <v>412</v>
      </c>
      <c r="H15" s="159">
        <v>44136</v>
      </c>
      <c r="I15" s="159">
        <v>45778</v>
      </c>
      <c r="J15" s="158" t="s">
        <v>39</v>
      </c>
      <c r="K15" s="99">
        <v>2</v>
      </c>
      <c r="L15" s="49"/>
      <c r="M15" s="49"/>
    </row>
    <row r="16" spans="1:13" s="57" customFormat="1" outlineLevel="1" x14ac:dyDescent="0.25">
      <c r="A16" s="83"/>
      <c r="B16" s="25"/>
      <c r="C16" s="25"/>
      <c r="D16" s="25"/>
      <c r="E16" s="25"/>
      <c r="F16" s="25"/>
      <c r="G16" s="25"/>
      <c r="H16" s="24"/>
      <c r="I16" s="24"/>
      <c r="J16" s="84" t="s">
        <v>581</v>
      </c>
      <c r="K16" s="25">
        <f>SUBTOTAL(9,K15:K15)</f>
        <v>2</v>
      </c>
      <c r="L16" s="25"/>
      <c r="M16" s="25"/>
    </row>
    <row r="17" spans="1:13" s="57" customFormat="1" outlineLevel="2" x14ac:dyDescent="0.25">
      <c r="A17" s="157">
        <v>830000287</v>
      </c>
      <c r="B17" s="158" t="s">
        <v>213</v>
      </c>
      <c r="C17" s="158">
        <v>43001705</v>
      </c>
      <c r="D17" s="158" t="s">
        <v>226</v>
      </c>
      <c r="E17" s="158" t="s">
        <v>753</v>
      </c>
      <c r="F17" s="150" t="s">
        <v>738</v>
      </c>
      <c r="G17" s="158" t="s">
        <v>47</v>
      </c>
      <c r="H17" s="159">
        <v>43405</v>
      </c>
      <c r="I17" s="159">
        <v>45047</v>
      </c>
      <c r="J17" s="158" t="s">
        <v>685</v>
      </c>
      <c r="K17" s="99">
        <v>1</v>
      </c>
      <c r="L17" s="49"/>
      <c r="M17" s="49"/>
    </row>
    <row r="18" spans="1:13" s="57" customFormat="1" outlineLevel="1" x14ac:dyDescent="0.25">
      <c r="A18" s="83"/>
      <c r="B18" s="25"/>
      <c r="C18" s="25"/>
      <c r="D18" s="25"/>
      <c r="E18" s="25"/>
      <c r="F18" s="25"/>
      <c r="G18" s="25"/>
      <c r="H18" s="24"/>
      <c r="I18" s="24"/>
      <c r="J18" s="84" t="s">
        <v>686</v>
      </c>
      <c r="K18" s="25">
        <f>SUBTOTAL(9,K17:K17)</f>
        <v>1</v>
      </c>
      <c r="L18" s="25"/>
      <c r="M18" s="25"/>
    </row>
    <row r="19" spans="1:13" s="57" customFormat="1" outlineLevel="2" x14ac:dyDescent="0.25">
      <c r="A19" s="157">
        <v>830000287</v>
      </c>
      <c r="B19" s="158" t="s">
        <v>213</v>
      </c>
      <c r="C19" s="158">
        <v>93000006</v>
      </c>
      <c r="D19" s="158" t="s">
        <v>231</v>
      </c>
      <c r="E19" s="158" t="s">
        <v>751</v>
      </c>
      <c r="F19" s="150" t="s">
        <v>734</v>
      </c>
      <c r="G19" s="158" t="s">
        <v>414</v>
      </c>
      <c r="H19" s="159">
        <v>44501</v>
      </c>
      <c r="I19" s="159">
        <v>46143</v>
      </c>
      <c r="J19" s="158" t="s">
        <v>160</v>
      </c>
      <c r="K19" s="99">
        <v>1</v>
      </c>
      <c r="L19" s="49"/>
      <c r="M19" s="49"/>
    </row>
    <row r="20" spans="1:13" s="57" customFormat="1" outlineLevel="1" x14ac:dyDescent="0.25">
      <c r="A20" s="83"/>
      <c r="B20" s="25"/>
      <c r="C20" s="25"/>
      <c r="D20" s="25"/>
      <c r="E20" s="25"/>
      <c r="F20" s="25"/>
      <c r="G20" s="25"/>
      <c r="H20" s="24"/>
      <c r="I20" s="24"/>
      <c r="J20" s="84" t="s">
        <v>688</v>
      </c>
      <c r="K20" s="25">
        <f>SUBTOTAL(9,K19:K19)</f>
        <v>1</v>
      </c>
      <c r="L20" s="25"/>
      <c r="M20" s="25"/>
    </row>
    <row r="21" spans="1:13" s="57" customFormat="1" outlineLevel="2" x14ac:dyDescent="0.25">
      <c r="A21" s="52">
        <v>830000287</v>
      </c>
      <c r="B21" s="49" t="s">
        <v>213</v>
      </c>
      <c r="C21" s="49">
        <v>93000839</v>
      </c>
      <c r="D21" s="49" t="s">
        <v>520</v>
      </c>
      <c r="E21" s="49" t="s">
        <v>367</v>
      </c>
      <c r="F21" s="150" t="s">
        <v>739</v>
      </c>
      <c r="G21" s="49" t="s">
        <v>407</v>
      </c>
      <c r="H21" s="51">
        <v>44501</v>
      </c>
      <c r="I21" s="51">
        <v>46143</v>
      </c>
      <c r="J21" s="49" t="s">
        <v>484</v>
      </c>
      <c r="K21" s="99"/>
      <c r="L21" s="49"/>
      <c r="M21" s="49"/>
    </row>
    <row r="22" spans="1:13" s="57" customFormat="1" outlineLevel="1" x14ac:dyDescent="0.25">
      <c r="A22" s="83"/>
      <c r="B22" s="25"/>
      <c r="C22" s="25"/>
      <c r="D22" s="25"/>
      <c r="E22" s="25"/>
      <c r="F22" s="25"/>
      <c r="G22" s="25"/>
      <c r="H22" s="24"/>
      <c r="I22" s="24"/>
      <c r="J22" s="84" t="s">
        <v>591</v>
      </c>
      <c r="K22" s="25">
        <f>SUBTOTAL(9,K21:K21)</f>
        <v>0</v>
      </c>
      <c r="L22" s="25"/>
      <c r="M22" s="25"/>
    </row>
    <row r="23" spans="1:13" s="57" customFormat="1" outlineLevel="2" x14ac:dyDescent="0.25">
      <c r="A23" s="52">
        <v>830000287</v>
      </c>
      <c r="B23" s="49" t="s">
        <v>213</v>
      </c>
      <c r="C23" s="49">
        <v>43001703</v>
      </c>
      <c r="D23" s="49" t="s">
        <v>75</v>
      </c>
      <c r="E23" s="49" t="s">
        <v>367</v>
      </c>
      <c r="F23" s="150" t="s">
        <v>739</v>
      </c>
      <c r="G23" s="49" t="s">
        <v>395</v>
      </c>
      <c r="H23" s="51">
        <v>44136</v>
      </c>
      <c r="I23" s="51">
        <v>45778</v>
      </c>
      <c r="J23" s="49" t="s">
        <v>685</v>
      </c>
      <c r="K23" s="99"/>
      <c r="L23" s="49"/>
      <c r="M23" s="49"/>
    </row>
    <row r="24" spans="1:13" s="57" customFormat="1" outlineLevel="2" x14ac:dyDescent="0.25">
      <c r="A24" s="52">
        <v>830000287</v>
      </c>
      <c r="B24" s="49" t="s">
        <v>213</v>
      </c>
      <c r="C24" s="49">
        <v>43001703</v>
      </c>
      <c r="D24" s="49" t="s">
        <v>75</v>
      </c>
      <c r="E24" s="49" t="s">
        <v>367</v>
      </c>
      <c r="F24" s="150" t="s">
        <v>739</v>
      </c>
      <c r="G24" s="49" t="s">
        <v>385</v>
      </c>
      <c r="H24" s="51">
        <v>44136</v>
      </c>
      <c r="I24" s="51">
        <v>45778</v>
      </c>
      <c r="J24" s="49" t="s">
        <v>685</v>
      </c>
      <c r="K24" s="99"/>
      <c r="L24" s="49"/>
      <c r="M24" s="49"/>
    </row>
    <row r="25" spans="1:13" s="57" customFormat="1" outlineLevel="2" x14ac:dyDescent="0.25">
      <c r="A25" s="52">
        <v>830000287</v>
      </c>
      <c r="B25" s="49" t="s">
        <v>213</v>
      </c>
      <c r="C25" s="49">
        <v>43001703</v>
      </c>
      <c r="D25" s="49" t="s">
        <v>75</v>
      </c>
      <c r="E25" s="49" t="s">
        <v>367</v>
      </c>
      <c r="F25" s="150" t="s">
        <v>739</v>
      </c>
      <c r="G25" s="49" t="s">
        <v>402</v>
      </c>
      <c r="H25" s="51">
        <v>44136</v>
      </c>
      <c r="I25" s="51">
        <v>45778</v>
      </c>
      <c r="J25" s="49" t="s">
        <v>685</v>
      </c>
      <c r="K25" s="99"/>
      <c r="L25" s="49"/>
      <c r="M25" s="49"/>
    </row>
    <row r="26" spans="1:13" s="57" customFormat="1" outlineLevel="1" x14ac:dyDescent="0.25">
      <c r="A26" s="83"/>
      <c r="B26" s="25"/>
      <c r="C26" s="25"/>
      <c r="D26" s="25"/>
      <c r="E26" s="25"/>
      <c r="F26" s="25"/>
      <c r="G26" s="25"/>
      <c r="H26" s="24"/>
      <c r="I26" s="24"/>
      <c r="J26" s="84" t="s">
        <v>686</v>
      </c>
      <c r="K26" s="25">
        <f>SUBTOTAL(9,K23:K25)</f>
        <v>0</v>
      </c>
      <c r="L26" s="25"/>
      <c r="M26" s="25"/>
    </row>
    <row r="27" spans="1:13" s="57" customFormat="1" outlineLevel="2" x14ac:dyDescent="0.25">
      <c r="A27" s="52">
        <v>830000287</v>
      </c>
      <c r="B27" s="49" t="s">
        <v>213</v>
      </c>
      <c r="C27" s="49">
        <v>43001703</v>
      </c>
      <c r="D27" s="49" t="s">
        <v>75</v>
      </c>
      <c r="E27" s="49" t="s">
        <v>367</v>
      </c>
      <c r="F27" s="150" t="s">
        <v>739</v>
      </c>
      <c r="G27" s="49" t="s">
        <v>547</v>
      </c>
      <c r="H27" s="51">
        <v>43952</v>
      </c>
      <c r="I27" s="51">
        <v>45597</v>
      </c>
      <c r="J27" s="49" t="s">
        <v>78</v>
      </c>
      <c r="K27" s="99">
        <v>1</v>
      </c>
      <c r="L27" s="49"/>
      <c r="M27" s="49"/>
    </row>
    <row r="28" spans="1:13" s="57" customFormat="1" outlineLevel="1" x14ac:dyDescent="0.25">
      <c r="A28" s="83"/>
      <c r="B28" s="25"/>
      <c r="C28" s="25"/>
      <c r="D28" s="25"/>
      <c r="E28" s="25"/>
      <c r="F28" s="25"/>
      <c r="G28" s="25"/>
      <c r="H28" s="24"/>
      <c r="I28" s="24"/>
      <c r="J28" s="84" t="s">
        <v>629</v>
      </c>
      <c r="K28" s="25">
        <f>SUBTOTAL(9,K27:K27)</f>
        <v>1</v>
      </c>
      <c r="L28" s="25"/>
      <c r="M28" s="25"/>
    </row>
    <row r="29" spans="1:13" s="57" customFormat="1" outlineLevel="2" x14ac:dyDescent="0.25">
      <c r="A29" s="52">
        <v>830000287</v>
      </c>
      <c r="B29" s="49" t="s">
        <v>213</v>
      </c>
      <c r="C29" s="49">
        <v>93000346</v>
      </c>
      <c r="D29" s="49" t="s">
        <v>232</v>
      </c>
      <c r="E29" s="49" t="s">
        <v>740</v>
      </c>
      <c r="F29" s="150" t="s">
        <v>741</v>
      </c>
      <c r="G29" s="49" t="s">
        <v>461</v>
      </c>
      <c r="H29" s="51">
        <v>44136</v>
      </c>
      <c r="I29" s="51">
        <v>45778</v>
      </c>
      <c r="J29" s="49" t="s">
        <v>233</v>
      </c>
      <c r="K29" s="99">
        <v>1</v>
      </c>
      <c r="L29" s="49"/>
      <c r="M29" s="49"/>
    </row>
    <row r="30" spans="1:13" s="57" customFormat="1" outlineLevel="1" x14ac:dyDescent="0.25">
      <c r="A30" s="83"/>
      <c r="B30" s="25"/>
      <c r="C30" s="25"/>
      <c r="D30" s="25"/>
      <c r="E30" s="25"/>
      <c r="F30" s="25"/>
      <c r="G30" s="25"/>
      <c r="H30" s="24"/>
      <c r="I30" s="24"/>
      <c r="J30" s="84" t="s">
        <v>689</v>
      </c>
      <c r="K30" s="25">
        <f>SUBTOTAL(9,K29:K29)</f>
        <v>1</v>
      </c>
      <c r="L30" s="25"/>
      <c r="M30" s="25"/>
    </row>
    <row r="31" spans="1:13" s="57" customFormat="1" outlineLevel="2" x14ac:dyDescent="0.25">
      <c r="A31" s="52">
        <v>830000287</v>
      </c>
      <c r="B31" s="49" t="s">
        <v>213</v>
      </c>
      <c r="C31" s="49">
        <v>93000346</v>
      </c>
      <c r="D31" s="49" t="s">
        <v>232</v>
      </c>
      <c r="E31" s="49" t="s">
        <v>740</v>
      </c>
      <c r="F31" s="150" t="s">
        <v>741</v>
      </c>
      <c r="G31" s="49" t="s">
        <v>47</v>
      </c>
      <c r="H31" s="51">
        <v>44136</v>
      </c>
      <c r="I31" s="51">
        <v>45778</v>
      </c>
      <c r="J31" s="49" t="s">
        <v>685</v>
      </c>
      <c r="K31" s="99"/>
      <c r="L31" s="49"/>
      <c r="M31" s="49"/>
    </row>
    <row r="32" spans="1:13" s="57" customFormat="1" outlineLevel="1" x14ac:dyDescent="0.25">
      <c r="A32" s="83"/>
      <c r="B32" s="25"/>
      <c r="C32" s="25"/>
      <c r="D32" s="25"/>
      <c r="E32" s="25"/>
      <c r="F32" s="25"/>
      <c r="G32" s="25"/>
      <c r="H32" s="24"/>
      <c r="I32" s="24"/>
      <c r="J32" s="84" t="s">
        <v>686</v>
      </c>
      <c r="K32" s="25">
        <f>SUBTOTAL(9,K31:K31)</f>
        <v>0</v>
      </c>
      <c r="L32" s="25"/>
      <c r="M32" s="25"/>
    </row>
    <row r="33" spans="1:13" s="57" customFormat="1" outlineLevel="2" x14ac:dyDescent="0.25">
      <c r="A33" s="52">
        <v>830000287</v>
      </c>
      <c r="B33" s="49" t="s">
        <v>213</v>
      </c>
      <c r="C33" s="49">
        <v>93000346</v>
      </c>
      <c r="D33" s="49" t="s">
        <v>232</v>
      </c>
      <c r="E33" s="49" t="s">
        <v>740</v>
      </c>
      <c r="F33" s="150" t="s">
        <v>741</v>
      </c>
      <c r="G33" s="49" t="s">
        <v>411</v>
      </c>
      <c r="H33" s="51">
        <v>44136</v>
      </c>
      <c r="I33" s="51">
        <v>45778</v>
      </c>
      <c r="J33" s="49" t="s">
        <v>39</v>
      </c>
      <c r="K33" s="99">
        <v>1</v>
      </c>
      <c r="L33" s="49"/>
      <c r="M33" s="49"/>
    </row>
    <row r="34" spans="1:13" s="57" customFormat="1" outlineLevel="1" x14ac:dyDescent="0.25">
      <c r="A34" s="83"/>
      <c r="B34" s="25"/>
      <c r="C34" s="25"/>
      <c r="D34" s="25"/>
      <c r="E34" s="25"/>
      <c r="F34" s="25"/>
      <c r="G34" s="25"/>
      <c r="H34" s="24"/>
      <c r="I34" s="24"/>
      <c r="J34" s="84" t="s">
        <v>581</v>
      </c>
      <c r="K34" s="25">
        <f>SUBTOTAL(9,K33:K33)</f>
        <v>1</v>
      </c>
      <c r="L34" s="25"/>
      <c r="M34" s="25"/>
    </row>
    <row r="35" spans="1:13" s="57" customFormat="1" outlineLevel="2" x14ac:dyDescent="0.25">
      <c r="A35" s="52">
        <v>830000287</v>
      </c>
      <c r="B35" s="49" t="s">
        <v>213</v>
      </c>
      <c r="C35" s="49">
        <v>43001705</v>
      </c>
      <c r="D35" s="49" t="s">
        <v>226</v>
      </c>
      <c r="E35" s="49" t="s">
        <v>365</v>
      </c>
      <c r="F35" s="150" t="s">
        <v>742</v>
      </c>
      <c r="G35" s="49" t="s">
        <v>404</v>
      </c>
      <c r="H35" s="51">
        <v>44136</v>
      </c>
      <c r="I35" s="51">
        <v>45778</v>
      </c>
      <c r="J35" s="49" t="s">
        <v>685</v>
      </c>
      <c r="K35" s="99"/>
      <c r="L35" s="49"/>
      <c r="M35" s="49"/>
    </row>
    <row r="36" spans="1:13" s="57" customFormat="1" outlineLevel="1" x14ac:dyDescent="0.25">
      <c r="A36" s="83"/>
      <c r="B36" s="25"/>
      <c r="C36" s="25"/>
      <c r="D36" s="25"/>
      <c r="E36" s="25"/>
      <c r="F36" s="25"/>
      <c r="G36" s="25"/>
      <c r="H36" s="24"/>
      <c r="I36" s="24"/>
      <c r="J36" s="84" t="s">
        <v>686</v>
      </c>
      <c r="K36" s="25">
        <f>SUBTOTAL(9,K35:K35)</f>
        <v>0</v>
      </c>
      <c r="L36" s="25"/>
      <c r="M36" s="25"/>
    </row>
    <row r="37" spans="1:13" s="57" customFormat="1" outlineLevel="2" x14ac:dyDescent="0.25">
      <c r="A37" s="52">
        <v>830000287</v>
      </c>
      <c r="B37" s="49" t="s">
        <v>213</v>
      </c>
      <c r="C37" s="49">
        <v>43001705</v>
      </c>
      <c r="D37" s="49" t="s">
        <v>226</v>
      </c>
      <c r="E37" s="49" t="s">
        <v>365</v>
      </c>
      <c r="F37" s="150" t="s">
        <v>742</v>
      </c>
      <c r="G37" s="49" t="s">
        <v>410</v>
      </c>
      <c r="H37" s="51">
        <v>43405</v>
      </c>
      <c r="I37" s="51">
        <v>45047</v>
      </c>
      <c r="J37" s="49" t="s">
        <v>39</v>
      </c>
      <c r="K37" s="99">
        <v>1</v>
      </c>
      <c r="L37" s="49"/>
      <c r="M37" s="49"/>
    </row>
    <row r="38" spans="1:13" s="57" customFormat="1" outlineLevel="1" x14ac:dyDescent="0.25">
      <c r="A38" s="83"/>
      <c r="B38" s="25"/>
      <c r="C38" s="25"/>
      <c r="D38" s="25"/>
      <c r="E38" s="25"/>
      <c r="F38" s="25"/>
      <c r="G38" s="25"/>
      <c r="H38" s="24"/>
      <c r="I38" s="24"/>
      <c r="J38" s="84" t="s">
        <v>581</v>
      </c>
      <c r="K38" s="25">
        <f>SUBTOTAL(9,K37:K37)</f>
        <v>1</v>
      </c>
      <c r="L38" s="25"/>
      <c r="M38" s="25"/>
    </row>
    <row r="39" spans="1:13" s="57" customFormat="1" outlineLevel="2" x14ac:dyDescent="0.25">
      <c r="A39" s="52">
        <v>830000287</v>
      </c>
      <c r="B39" s="49" t="s">
        <v>213</v>
      </c>
      <c r="C39" s="49">
        <v>43000800</v>
      </c>
      <c r="D39" s="49" t="s">
        <v>237</v>
      </c>
      <c r="E39" s="49" t="s">
        <v>238</v>
      </c>
      <c r="F39" s="150" t="s">
        <v>743</v>
      </c>
      <c r="G39" s="49" t="s">
        <v>389</v>
      </c>
      <c r="H39" s="51">
        <v>44501</v>
      </c>
      <c r="I39" s="51">
        <v>46143</v>
      </c>
      <c r="J39" s="49" t="s">
        <v>685</v>
      </c>
      <c r="K39" s="99"/>
      <c r="L39" s="49"/>
      <c r="M39" s="49"/>
    </row>
    <row r="40" spans="1:13" s="57" customFormat="1" outlineLevel="2" x14ac:dyDescent="0.25">
      <c r="A40" s="52">
        <v>830000287</v>
      </c>
      <c r="B40" s="49" t="s">
        <v>213</v>
      </c>
      <c r="C40" s="49">
        <v>43000800</v>
      </c>
      <c r="D40" s="49" t="s">
        <v>237</v>
      </c>
      <c r="E40" s="49" t="s">
        <v>238</v>
      </c>
      <c r="F40" s="150" t="s">
        <v>743</v>
      </c>
      <c r="G40" s="49" t="s">
        <v>47</v>
      </c>
      <c r="H40" s="51">
        <v>44501</v>
      </c>
      <c r="I40" s="51">
        <v>46143</v>
      </c>
      <c r="J40" s="49" t="s">
        <v>685</v>
      </c>
      <c r="K40" s="99"/>
      <c r="L40" s="49"/>
      <c r="M40" s="49"/>
    </row>
    <row r="41" spans="1:13" s="57" customFormat="1" outlineLevel="1" x14ac:dyDescent="0.25">
      <c r="A41" s="83"/>
      <c r="B41" s="25"/>
      <c r="C41" s="25"/>
      <c r="D41" s="25"/>
      <c r="E41" s="25"/>
      <c r="F41" s="25"/>
      <c r="G41" s="25"/>
      <c r="H41" s="24"/>
      <c r="I41" s="24"/>
      <c r="J41" s="84" t="s">
        <v>686</v>
      </c>
      <c r="K41" s="25">
        <f>SUBTOTAL(9,K39:K40)</f>
        <v>0</v>
      </c>
      <c r="L41" s="25"/>
      <c r="M41" s="25"/>
    </row>
    <row r="42" spans="1:13" s="57" customFormat="1" outlineLevel="2" x14ac:dyDescent="0.25">
      <c r="A42" s="52">
        <v>830000287</v>
      </c>
      <c r="B42" s="49" t="s">
        <v>213</v>
      </c>
      <c r="C42" s="49">
        <v>43000800</v>
      </c>
      <c r="D42" s="49" t="s">
        <v>237</v>
      </c>
      <c r="E42" s="49" t="s">
        <v>238</v>
      </c>
      <c r="F42" s="150" t="s">
        <v>743</v>
      </c>
      <c r="G42" s="49" t="s">
        <v>413</v>
      </c>
      <c r="H42" s="51">
        <v>44501</v>
      </c>
      <c r="I42" s="51">
        <v>46143</v>
      </c>
      <c r="J42" s="49" t="s">
        <v>486</v>
      </c>
      <c r="K42" s="99">
        <v>1</v>
      </c>
      <c r="L42" s="49"/>
      <c r="M42" s="49"/>
    </row>
    <row r="43" spans="1:13" s="57" customFormat="1" outlineLevel="1" x14ac:dyDescent="0.25">
      <c r="A43" s="83"/>
      <c r="B43" s="25"/>
      <c r="C43" s="25"/>
      <c r="D43" s="25"/>
      <c r="E43" s="25"/>
      <c r="F43" s="25"/>
      <c r="G43" s="25"/>
      <c r="H43" s="24"/>
      <c r="I43" s="24"/>
      <c r="J43" s="84" t="s">
        <v>558</v>
      </c>
      <c r="K43" s="25">
        <f>SUBTOTAL(9,K42:K42)</f>
        <v>1</v>
      </c>
      <c r="L43" s="25"/>
      <c r="M43" s="25"/>
    </row>
    <row r="44" spans="1:13" s="57" customFormat="1" outlineLevel="2" x14ac:dyDescent="0.25">
      <c r="A44" s="52">
        <v>830000287</v>
      </c>
      <c r="B44" s="49" t="s">
        <v>213</v>
      </c>
      <c r="C44" s="49">
        <v>43000800</v>
      </c>
      <c r="D44" s="49" t="s">
        <v>237</v>
      </c>
      <c r="E44" s="49" t="s">
        <v>238</v>
      </c>
      <c r="F44" s="150" t="s">
        <v>743</v>
      </c>
      <c r="G44" s="49" t="s">
        <v>411</v>
      </c>
      <c r="H44" s="51">
        <v>43405</v>
      </c>
      <c r="I44" s="51">
        <v>45047</v>
      </c>
      <c r="J44" s="49" t="s">
        <v>39</v>
      </c>
      <c r="K44" s="99">
        <v>1</v>
      </c>
      <c r="L44" s="49"/>
      <c r="M44" s="49"/>
    </row>
    <row r="45" spans="1:13" s="57" customFormat="1" outlineLevel="1" x14ac:dyDescent="0.25">
      <c r="A45" s="83"/>
      <c r="B45" s="25"/>
      <c r="C45" s="25"/>
      <c r="D45" s="25"/>
      <c r="E45" s="25"/>
      <c r="F45" s="25"/>
      <c r="G45" s="25"/>
      <c r="H45" s="24"/>
      <c r="I45" s="24"/>
      <c r="J45" s="84" t="s">
        <v>581</v>
      </c>
      <c r="K45" s="25">
        <f>SUBTOTAL(9,K44:K44)</f>
        <v>1</v>
      </c>
      <c r="L45" s="25"/>
      <c r="M45" s="25"/>
    </row>
    <row r="46" spans="1:13" s="57" customFormat="1" outlineLevel="2" x14ac:dyDescent="0.25">
      <c r="A46" s="52">
        <v>830000287</v>
      </c>
      <c r="B46" s="49" t="s">
        <v>213</v>
      </c>
      <c r="C46" s="49">
        <v>43000800</v>
      </c>
      <c r="D46" s="49" t="s">
        <v>237</v>
      </c>
      <c r="E46" s="49" t="s">
        <v>238</v>
      </c>
      <c r="F46" s="150" t="s">
        <v>743</v>
      </c>
      <c r="G46" s="49" t="s">
        <v>47</v>
      </c>
      <c r="H46" s="51">
        <v>44136</v>
      </c>
      <c r="I46" s="51">
        <v>45778</v>
      </c>
      <c r="J46" s="49" t="s">
        <v>685</v>
      </c>
      <c r="K46" s="99"/>
      <c r="L46" s="49"/>
      <c r="M46" s="49"/>
    </row>
    <row r="47" spans="1:13" s="57" customFormat="1" outlineLevel="2" x14ac:dyDescent="0.25">
      <c r="A47" s="52">
        <v>830000287</v>
      </c>
      <c r="B47" s="49" t="s">
        <v>213</v>
      </c>
      <c r="C47" s="49">
        <v>43000793</v>
      </c>
      <c r="D47" s="49" t="s">
        <v>37</v>
      </c>
      <c r="E47" s="49" t="s">
        <v>219</v>
      </c>
      <c r="F47" s="150" t="s">
        <v>744</v>
      </c>
      <c r="G47" s="49" t="s">
        <v>47</v>
      </c>
      <c r="H47" s="51">
        <v>43770</v>
      </c>
      <c r="I47" s="51">
        <v>45413</v>
      </c>
      <c r="J47" s="49" t="s">
        <v>685</v>
      </c>
      <c r="K47" s="99"/>
      <c r="L47" s="49"/>
      <c r="M47" s="49"/>
    </row>
    <row r="48" spans="1:13" s="57" customFormat="1" outlineLevel="1" x14ac:dyDescent="0.25">
      <c r="A48" s="83"/>
      <c r="B48" s="25"/>
      <c r="C48" s="25"/>
      <c r="D48" s="25"/>
      <c r="E48" s="25"/>
      <c r="F48" s="25"/>
      <c r="G48" s="25"/>
      <c r="H48" s="24"/>
      <c r="I48" s="24"/>
      <c r="J48" s="84" t="s">
        <v>686</v>
      </c>
      <c r="K48" s="25">
        <f>SUBTOTAL(9,K46:K47)</f>
        <v>0</v>
      </c>
      <c r="L48" s="25"/>
      <c r="M48" s="25"/>
    </row>
    <row r="49" spans="1:13" s="57" customFormat="1" outlineLevel="2" x14ac:dyDescent="0.25">
      <c r="A49" s="52">
        <v>830000287</v>
      </c>
      <c r="B49" s="49" t="s">
        <v>213</v>
      </c>
      <c r="C49" s="49">
        <v>43000793</v>
      </c>
      <c r="D49" s="49" t="s">
        <v>37</v>
      </c>
      <c r="E49" s="49" t="s">
        <v>219</v>
      </c>
      <c r="F49" s="150" t="s">
        <v>744</v>
      </c>
      <c r="G49" s="49" t="s">
        <v>417</v>
      </c>
      <c r="H49" s="51">
        <v>44501</v>
      </c>
      <c r="I49" s="51">
        <v>46143</v>
      </c>
      <c r="J49" s="49" t="s">
        <v>22</v>
      </c>
      <c r="K49" s="99">
        <v>1</v>
      </c>
      <c r="L49" s="49"/>
      <c r="M49" s="49"/>
    </row>
    <row r="50" spans="1:13" s="57" customFormat="1" outlineLevel="1" x14ac:dyDescent="0.25">
      <c r="A50" s="83"/>
      <c r="B50" s="25"/>
      <c r="C50" s="25"/>
      <c r="D50" s="25"/>
      <c r="E50" s="25"/>
      <c r="F50" s="25"/>
      <c r="G50" s="25"/>
      <c r="H50" s="24"/>
      <c r="I50" s="24"/>
      <c r="J50" s="84" t="s">
        <v>620</v>
      </c>
      <c r="K50" s="25">
        <f>SUBTOTAL(9,K49:K49)</f>
        <v>1</v>
      </c>
      <c r="L50" s="25"/>
      <c r="M50" s="25"/>
    </row>
    <row r="51" spans="1:13" s="57" customFormat="1" outlineLevel="2" x14ac:dyDescent="0.25">
      <c r="A51" s="157">
        <v>830000287</v>
      </c>
      <c r="B51" s="158" t="s">
        <v>213</v>
      </c>
      <c r="C51" s="158">
        <v>43001602</v>
      </c>
      <c r="D51" s="158" t="s">
        <v>87</v>
      </c>
      <c r="E51" s="158" t="s">
        <v>754</v>
      </c>
      <c r="F51" s="150" t="s">
        <v>745</v>
      </c>
      <c r="G51" s="158" t="s">
        <v>47</v>
      </c>
      <c r="H51" s="159">
        <v>44866</v>
      </c>
      <c r="I51" s="159">
        <v>45047</v>
      </c>
      <c r="J51" s="158" t="s">
        <v>685</v>
      </c>
      <c r="K51" s="99"/>
      <c r="L51" s="49"/>
      <c r="M51" s="49"/>
    </row>
    <row r="52" spans="1:13" s="57" customFormat="1" outlineLevel="2" x14ac:dyDescent="0.25">
      <c r="A52" s="157">
        <v>830000287</v>
      </c>
      <c r="B52" s="158" t="s">
        <v>213</v>
      </c>
      <c r="C52" s="158">
        <v>43001602</v>
      </c>
      <c r="D52" s="158" t="s">
        <v>87</v>
      </c>
      <c r="E52" s="158" t="s">
        <v>754</v>
      </c>
      <c r="F52" s="150" t="s">
        <v>745</v>
      </c>
      <c r="G52" s="158" t="s">
        <v>402</v>
      </c>
      <c r="H52" s="159">
        <v>44866</v>
      </c>
      <c r="I52" s="159">
        <v>45047</v>
      </c>
      <c r="J52" s="158" t="s">
        <v>685</v>
      </c>
      <c r="K52" s="99"/>
      <c r="L52" s="49"/>
      <c r="M52" s="49"/>
    </row>
    <row r="53" spans="1:13" s="57" customFormat="1" outlineLevel="1" x14ac:dyDescent="0.25">
      <c r="A53" s="83"/>
      <c r="B53" s="25"/>
      <c r="C53" s="25"/>
      <c r="D53" s="25"/>
      <c r="E53" s="25"/>
      <c r="F53" s="25"/>
      <c r="G53" s="25"/>
      <c r="H53" s="24"/>
      <c r="I53" s="24"/>
      <c r="J53" s="84" t="s">
        <v>686</v>
      </c>
      <c r="K53" s="25">
        <f>SUBTOTAL(9,K51:K52)</f>
        <v>0</v>
      </c>
      <c r="L53" s="25"/>
      <c r="M53" s="25"/>
    </row>
    <row r="54" spans="1:13" s="57" customFormat="1" outlineLevel="2" x14ac:dyDescent="0.25">
      <c r="A54" s="157">
        <v>830000287</v>
      </c>
      <c r="B54" s="158" t="s">
        <v>213</v>
      </c>
      <c r="C54" s="158">
        <v>43001602</v>
      </c>
      <c r="D54" s="158" t="s">
        <v>87</v>
      </c>
      <c r="E54" s="158" t="s">
        <v>754</v>
      </c>
      <c r="F54" s="150" t="s">
        <v>745</v>
      </c>
      <c r="G54" s="158" t="s">
        <v>415</v>
      </c>
      <c r="H54" s="159">
        <v>44501</v>
      </c>
      <c r="I54" s="159">
        <v>46143</v>
      </c>
      <c r="J54" s="158" t="s">
        <v>755</v>
      </c>
      <c r="K54" s="99">
        <v>2</v>
      </c>
      <c r="L54" s="49"/>
      <c r="M54" s="49"/>
    </row>
    <row r="55" spans="1:13" s="57" customFormat="1" outlineLevel="1" x14ac:dyDescent="0.25">
      <c r="A55" s="83"/>
      <c r="B55" s="25"/>
      <c r="C55" s="25"/>
      <c r="D55" s="25"/>
      <c r="E55" s="25"/>
      <c r="F55" s="25"/>
      <c r="G55" s="25"/>
      <c r="H55" s="24"/>
      <c r="I55" s="24"/>
      <c r="J55" s="84" t="s">
        <v>618</v>
      </c>
      <c r="K55" s="25">
        <f>SUBTOTAL(9,K54:K54)</f>
        <v>2</v>
      </c>
      <c r="L55" s="25"/>
      <c r="M55" s="25"/>
    </row>
    <row r="56" spans="1:13" s="57" customFormat="1" outlineLevel="2" x14ac:dyDescent="0.25">
      <c r="A56" s="157">
        <v>830000287</v>
      </c>
      <c r="B56" s="158" t="s">
        <v>213</v>
      </c>
      <c r="C56" s="158">
        <v>43001602</v>
      </c>
      <c r="D56" s="158" t="s">
        <v>87</v>
      </c>
      <c r="E56" s="158" t="s">
        <v>754</v>
      </c>
      <c r="F56" s="150" t="s">
        <v>745</v>
      </c>
      <c r="G56" s="158" t="s">
        <v>415</v>
      </c>
      <c r="H56" s="159">
        <v>44866</v>
      </c>
      <c r="I56" s="159">
        <v>45047</v>
      </c>
      <c r="J56" s="158" t="s">
        <v>94</v>
      </c>
      <c r="K56" s="99">
        <v>4</v>
      </c>
      <c r="L56" s="49"/>
      <c r="M56" s="49"/>
    </row>
    <row r="57" spans="1:13" s="57" customFormat="1" outlineLevel="1" x14ac:dyDescent="0.25">
      <c r="A57" s="83"/>
      <c r="B57" s="25"/>
      <c r="C57" s="25"/>
      <c r="D57" s="25"/>
      <c r="E57" s="25"/>
      <c r="F57" s="25"/>
      <c r="G57" s="25"/>
      <c r="H57" s="24"/>
      <c r="I57" s="24"/>
      <c r="J57" s="84" t="s">
        <v>617</v>
      </c>
      <c r="K57" s="25">
        <f>SUBTOTAL(9,K56:K56)</f>
        <v>4</v>
      </c>
      <c r="L57" s="25"/>
      <c r="M57" s="25"/>
    </row>
    <row r="58" spans="1:13" s="57" customFormat="1" outlineLevel="2" x14ac:dyDescent="0.25">
      <c r="A58" s="52">
        <v>830000287</v>
      </c>
      <c r="B58" s="49" t="s">
        <v>213</v>
      </c>
      <c r="C58" s="49">
        <v>93000115</v>
      </c>
      <c r="D58" s="49" t="s">
        <v>214</v>
      </c>
      <c r="E58" s="49" t="s">
        <v>364</v>
      </c>
      <c r="F58" s="150" t="s">
        <v>746</v>
      </c>
      <c r="G58" s="49" t="s">
        <v>451</v>
      </c>
      <c r="H58" s="51">
        <v>43405</v>
      </c>
      <c r="I58" s="51">
        <v>45047</v>
      </c>
      <c r="J58" s="49" t="s">
        <v>685</v>
      </c>
      <c r="K58" s="99"/>
      <c r="L58" s="49"/>
      <c r="M58" s="49"/>
    </row>
    <row r="59" spans="1:13" s="57" customFormat="1" outlineLevel="1" x14ac:dyDescent="0.25">
      <c r="A59" s="83"/>
      <c r="B59" s="25"/>
      <c r="C59" s="25"/>
      <c r="D59" s="25"/>
      <c r="E59" s="25"/>
      <c r="F59" s="25"/>
      <c r="G59" s="25"/>
      <c r="H59" s="24"/>
      <c r="I59" s="24"/>
      <c r="J59" s="84" t="s">
        <v>686</v>
      </c>
      <c r="K59" s="25">
        <f>SUBTOTAL(9,K58:K58)</f>
        <v>0</v>
      </c>
      <c r="L59" s="25"/>
      <c r="M59" s="25"/>
    </row>
    <row r="60" spans="1:13" s="57" customFormat="1" outlineLevel="2" x14ac:dyDescent="0.25">
      <c r="A60" s="52">
        <v>830000287</v>
      </c>
      <c r="B60" s="49" t="s">
        <v>213</v>
      </c>
      <c r="C60" s="49">
        <v>93000115</v>
      </c>
      <c r="D60" s="49" t="s">
        <v>214</v>
      </c>
      <c r="E60" s="49" t="s">
        <v>364</v>
      </c>
      <c r="F60" s="150" t="s">
        <v>746</v>
      </c>
      <c r="G60" s="49" t="s">
        <v>405</v>
      </c>
      <c r="H60" s="51">
        <v>43405</v>
      </c>
      <c r="I60" s="51">
        <v>45047</v>
      </c>
      <c r="J60" s="49" t="s">
        <v>28</v>
      </c>
      <c r="K60" s="99">
        <v>1</v>
      </c>
      <c r="L60" s="49"/>
      <c r="M60" s="49"/>
    </row>
    <row r="61" spans="1:13" s="57" customFormat="1" outlineLevel="1" x14ac:dyDescent="0.25">
      <c r="A61" s="83"/>
      <c r="B61" s="25"/>
      <c r="C61" s="25"/>
      <c r="D61" s="25"/>
      <c r="E61" s="25"/>
      <c r="F61" s="25"/>
      <c r="G61" s="25"/>
      <c r="H61" s="24"/>
      <c r="I61" s="24"/>
      <c r="J61" s="84" t="s">
        <v>627</v>
      </c>
      <c r="K61" s="25">
        <f>SUBTOTAL(9,K60:K60)</f>
        <v>1</v>
      </c>
      <c r="L61" s="25"/>
      <c r="M61" s="25"/>
    </row>
    <row r="62" spans="1:13" s="57" customFormat="1" outlineLevel="2" x14ac:dyDescent="0.25">
      <c r="A62" s="52">
        <v>830000287</v>
      </c>
      <c r="B62" s="49" t="s">
        <v>213</v>
      </c>
      <c r="C62" s="49">
        <v>93000115</v>
      </c>
      <c r="D62" s="49" t="s">
        <v>214</v>
      </c>
      <c r="E62" s="49" t="s">
        <v>364</v>
      </c>
      <c r="F62" s="150" t="s">
        <v>746</v>
      </c>
      <c r="G62" s="49" t="s">
        <v>405</v>
      </c>
      <c r="H62" s="51">
        <v>43405</v>
      </c>
      <c r="I62" s="51">
        <v>45047</v>
      </c>
      <c r="J62" s="49" t="s">
        <v>215</v>
      </c>
      <c r="K62" s="99">
        <v>1</v>
      </c>
      <c r="L62" s="49"/>
      <c r="M62" s="49"/>
    </row>
    <row r="63" spans="1:13" s="57" customFormat="1" outlineLevel="1" x14ac:dyDescent="0.25">
      <c r="A63" s="83"/>
      <c r="B63" s="25"/>
      <c r="C63" s="25"/>
      <c r="D63" s="25"/>
      <c r="E63" s="25"/>
      <c r="F63" s="25"/>
      <c r="G63" s="25"/>
      <c r="H63" s="24"/>
      <c r="I63" s="24"/>
      <c r="J63" s="84" t="s">
        <v>690</v>
      </c>
      <c r="K63" s="25">
        <f>SUBTOTAL(9,K62:K62)</f>
        <v>1</v>
      </c>
      <c r="L63" s="25"/>
      <c r="M63" s="25"/>
    </row>
    <row r="64" spans="1:13" s="57" customFormat="1" outlineLevel="2" x14ac:dyDescent="0.25">
      <c r="A64" s="52">
        <v>830000287</v>
      </c>
      <c r="B64" s="49" t="s">
        <v>213</v>
      </c>
      <c r="C64" s="49">
        <v>93000115</v>
      </c>
      <c r="D64" s="49" t="s">
        <v>214</v>
      </c>
      <c r="E64" s="49" t="s">
        <v>364</v>
      </c>
      <c r="F64" s="150" t="s">
        <v>746</v>
      </c>
      <c r="G64" s="49" t="s">
        <v>405</v>
      </c>
      <c r="H64" s="51">
        <v>43405</v>
      </c>
      <c r="I64" s="51">
        <v>45047</v>
      </c>
      <c r="J64" s="49" t="s">
        <v>216</v>
      </c>
      <c r="K64" s="99">
        <v>1</v>
      </c>
      <c r="L64" s="49"/>
      <c r="M64" s="49"/>
    </row>
    <row r="65" spans="1:13" s="57" customFormat="1" outlineLevel="1" x14ac:dyDescent="0.25">
      <c r="A65" s="83"/>
      <c r="B65" s="25"/>
      <c r="C65" s="25"/>
      <c r="D65" s="25"/>
      <c r="E65" s="25"/>
      <c r="F65" s="25"/>
      <c r="G65" s="25"/>
      <c r="H65" s="24"/>
      <c r="I65" s="24"/>
      <c r="J65" s="84" t="s">
        <v>691</v>
      </c>
      <c r="K65" s="25">
        <f>SUBTOTAL(9,K64:K64)</f>
        <v>1</v>
      </c>
      <c r="L65" s="25"/>
      <c r="M65" s="25"/>
    </row>
    <row r="66" spans="1:13" s="57" customFormat="1" outlineLevel="2" x14ac:dyDescent="0.25">
      <c r="A66" s="52">
        <v>830000287</v>
      </c>
      <c r="B66" s="49" t="s">
        <v>213</v>
      </c>
      <c r="C66" s="49">
        <v>93000841</v>
      </c>
      <c r="D66" s="49" t="s">
        <v>518</v>
      </c>
      <c r="E66" s="49" t="s">
        <v>366</v>
      </c>
      <c r="F66" s="150" t="s">
        <v>736</v>
      </c>
      <c r="G66" s="49" t="s">
        <v>408</v>
      </c>
      <c r="H66" s="51">
        <v>44866</v>
      </c>
      <c r="I66" s="51">
        <v>46508</v>
      </c>
      <c r="J66" s="49" t="s">
        <v>519</v>
      </c>
      <c r="K66" s="99"/>
      <c r="L66" s="49"/>
      <c r="M66" s="49"/>
    </row>
    <row r="67" spans="1:13" s="57" customFormat="1" outlineLevel="1" x14ac:dyDescent="0.25">
      <c r="A67" s="83"/>
      <c r="B67" s="25"/>
      <c r="C67" s="25"/>
      <c r="D67" s="25"/>
      <c r="E67" s="25"/>
      <c r="F67" s="25"/>
      <c r="G67" s="25"/>
      <c r="H67" s="24"/>
      <c r="I67" s="24"/>
      <c r="J67" s="84" t="s">
        <v>692</v>
      </c>
      <c r="K67" s="25">
        <f>SUBTOTAL(9,K66:K66)</f>
        <v>0</v>
      </c>
      <c r="L67" s="25"/>
      <c r="M67" s="25"/>
    </row>
    <row r="68" spans="1:13" s="57" customFormat="1" outlineLevel="2" x14ac:dyDescent="0.25">
      <c r="A68" s="52">
        <v>830000287</v>
      </c>
      <c r="B68" s="49" t="s">
        <v>213</v>
      </c>
      <c r="C68" s="49">
        <v>43001706</v>
      </c>
      <c r="D68" s="49" t="s">
        <v>227</v>
      </c>
      <c r="E68" s="49" t="s">
        <v>366</v>
      </c>
      <c r="F68" s="150" t="s">
        <v>736</v>
      </c>
      <c r="G68" s="49" t="s">
        <v>281</v>
      </c>
      <c r="H68" s="51">
        <v>44136</v>
      </c>
      <c r="I68" s="51">
        <v>45778</v>
      </c>
      <c r="J68" s="49" t="s">
        <v>685</v>
      </c>
      <c r="K68" s="99"/>
      <c r="L68" s="49"/>
      <c r="M68" s="49"/>
    </row>
    <row r="69" spans="1:13" s="57" customFormat="1" outlineLevel="1" x14ac:dyDescent="0.25">
      <c r="A69" s="83"/>
      <c r="B69" s="25"/>
      <c r="C69" s="25"/>
      <c r="D69" s="25"/>
      <c r="E69" s="25"/>
      <c r="F69" s="25"/>
      <c r="G69" s="25"/>
      <c r="H69" s="24"/>
      <c r="I69" s="24"/>
      <c r="J69" s="84" t="s">
        <v>686</v>
      </c>
      <c r="K69" s="25">
        <f>SUBTOTAL(9,K68:K68)</f>
        <v>0</v>
      </c>
      <c r="L69" s="25"/>
      <c r="M69" s="25"/>
    </row>
    <row r="70" spans="1:13" s="57" customFormat="1" outlineLevel="2" x14ac:dyDescent="0.25">
      <c r="A70" s="52">
        <v>830000287</v>
      </c>
      <c r="B70" s="49" t="s">
        <v>213</v>
      </c>
      <c r="C70" s="49">
        <v>43001706</v>
      </c>
      <c r="D70" s="49" t="s">
        <v>227</v>
      </c>
      <c r="E70" s="49" t="s">
        <v>366</v>
      </c>
      <c r="F70" s="150" t="s">
        <v>736</v>
      </c>
      <c r="G70" s="49" t="s">
        <v>408</v>
      </c>
      <c r="H70" s="51">
        <v>43405</v>
      </c>
      <c r="I70" s="51">
        <v>45047</v>
      </c>
      <c r="J70" s="49" t="s">
        <v>228</v>
      </c>
      <c r="K70" s="99">
        <v>1</v>
      </c>
      <c r="L70" s="49"/>
      <c r="M70" s="49"/>
    </row>
    <row r="71" spans="1:13" s="57" customFormat="1" outlineLevel="1" x14ac:dyDescent="0.25">
      <c r="A71" s="83"/>
      <c r="B71" s="25"/>
      <c r="C71" s="25"/>
      <c r="D71" s="25"/>
      <c r="E71" s="25"/>
      <c r="F71" s="25"/>
      <c r="G71" s="25"/>
      <c r="H71" s="24"/>
      <c r="I71" s="24"/>
      <c r="J71" s="84" t="s">
        <v>693</v>
      </c>
      <c r="K71" s="25">
        <f>SUBTOTAL(9,K70:K70)</f>
        <v>1</v>
      </c>
      <c r="L71" s="25"/>
      <c r="M71" s="25"/>
    </row>
    <row r="72" spans="1:13" s="57" customFormat="1" outlineLevel="2" x14ac:dyDescent="0.25">
      <c r="A72" s="52">
        <v>830000287</v>
      </c>
      <c r="B72" s="49" t="s">
        <v>213</v>
      </c>
      <c r="C72" s="49">
        <v>43001706</v>
      </c>
      <c r="D72" s="49" t="s">
        <v>227</v>
      </c>
      <c r="E72" s="49" t="s">
        <v>366</v>
      </c>
      <c r="F72" s="150" t="s">
        <v>736</v>
      </c>
      <c r="G72" s="49" t="s">
        <v>408</v>
      </c>
      <c r="H72" s="51">
        <v>43405</v>
      </c>
      <c r="I72" s="51">
        <v>45047</v>
      </c>
      <c r="J72" s="49" t="s">
        <v>156</v>
      </c>
      <c r="K72" s="99">
        <v>4</v>
      </c>
      <c r="L72" s="49"/>
      <c r="M72" s="49"/>
    </row>
    <row r="73" spans="1:13" s="57" customFormat="1" outlineLevel="1" x14ac:dyDescent="0.25">
      <c r="A73" s="83"/>
      <c r="B73" s="25"/>
      <c r="C73" s="25"/>
      <c r="D73" s="25"/>
      <c r="E73" s="25"/>
      <c r="F73" s="25"/>
      <c r="G73" s="25"/>
      <c r="H73" s="24"/>
      <c r="I73" s="24"/>
      <c r="J73" s="84" t="s">
        <v>577</v>
      </c>
      <c r="K73" s="25">
        <f>SUBTOTAL(9,K72:K72)</f>
        <v>4</v>
      </c>
      <c r="L73" s="25"/>
      <c r="M73" s="25"/>
    </row>
    <row r="74" spans="1:13" s="57" customFormat="1" outlineLevel="2" x14ac:dyDescent="0.25">
      <c r="A74" s="52">
        <v>830000287</v>
      </c>
      <c r="B74" s="49" t="s">
        <v>213</v>
      </c>
      <c r="C74" s="49">
        <v>43001706</v>
      </c>
      <c r="D74" s="49" t="s">
        <v>227</v>
      </c>
      <c r="E74" s="49" t="s">
        <v>366</v>
      </c>
      <c r="F74" s="150" t="s">
        <v>736</v>
      </c>
      <c r="G74" s="49" t="s">
        <v>408</v>
      </c>
      <c r="H74" s="51">
        <v>43405</v>
      </c>
      <c r="I74" s="51">
        <v>45047</v>
      </c>
      <c r="J74" s="49" t="s">
        <v>229</v>
      </c>
      <c r="K74" s="99"/>
      <c r="L74" s="49"/>
      <c r="M74" s="49"/>
    </row>
    <row r="75" spans="1:13" s="57" customFormat="1" outlineLevel="1" x14ac:dyDescent="0.25">
      <c r="A75" s="83"/>
      <c r="B75" s="25"/>
      <c r="C75" s="25"/>
      <c r="D75" s="25"/>
      <c r="E75" s="25"/>
      <c r="F75" s="25"/>
      <c r="G75" s="25"/>
      <c r="H75" s="24"/>
      <c r="I75" s="24"/>
      <c r="J75" s="84" t="s">
        <v>578</v>
      </c>
      <c r="K75" s="25">
        <f>SUBTOTAL(9,K74:K74)</f>
        <v>0</v>
      </c>
      <c r="L75" s="25"/>
      <c r="M75" s="25"/>
    </row>
    <row r="76" spans="1:13" s="57" customFormat="1" outlineLevel="2" x14ac:dyDescent="0.25">
      <c r="A76" s="52">
        <v>830000287</v>
      </c>
      <c r="B76" s="49" t="s">
        <v>213</v>
      </c>
      <c r="C76" s="76"/>
      <c r="D76" s="49" t="s">
        <v>14</v>
      </c>
      <c r="E76" s="49" t="s">
        <v>546</v>
      </c>
      <c r="F76" s="150" t="s">
        <v>747</v>
      </c>
      <c r="G76" s="49" t="s">
        <v>547</v>
      </c>
      <c r="H76" s="163">
        <v>44866</v>
      </c>
      <c r="I76" s="163">
        <v>45047</v>
      </c>
      <c r="J76" s="49" t="s">
        <v>170</v>
      </c>
      <c r="K76" s="99">
        <v>1</v>
      </c>
      <c r="L76" s="49"/>
      <c r="M76" s="49"/>
    </row>
    <row r="77" spans="1:13" s="57" customFormat="1" outlineLevel="1" x14ac:dyDescent="0.25">
      <c r="A77" s="83"/>
      <c r="B77" s="25"/>
      <c r="C77" s="42"/>
      <c r="D77" s="25"/>
      <c r="E77" s="25"/>
      <c r="F77" s="25"/>
      <c r="G77" s="25"/>
      <c r="H77" s="42"/>
      <c r="I77" s="42"/>
      <c r="J77" s="84" t="s">
        <v>694</v>
      </c>
      <c r="K77" s="25">
        <f>SUBTOTAL(9,K76:K76)</f>
        <v>1</v>
      </c>
      <c r="L77" s="25"/>
      <c r="M77" s="25"/>
    </row>
    <row r="78" spans="1:13" s="57" customFormat="1" outlineLevel="2" x14ac:dyDescent="0.25">
      <c r="A78" s="52">
        <v>830000287</v>
      </c>
      <c r="B78" s="49" t="s">
        <v>213</v>
      </c>
      <c r="C78" s="49">
        <v>43001740</v>
      </c>
      <c r="D78" s="49" t="s">
        <v>234</v>
      </c>
      <c r="E78" s="49" t="s">
        <v>235</v>
      </c>
      <c r="F78" s="150" t="s">
        <v>748</v>
      </c>
      <c r="G78" s="49" t="s">
        <v>453</v>
      </c>
      <c r="H78" s="51">
        <v>44501</v>
      </c>
      <c r="I78" s="51">
        <v>46143</v>
      </c>
      <c r="J78" s="49" t="s">
        <v>685</v>
      </c>
      <c r="K78" s="99"/>
      <c r="L78" s="49"/>
      <c r="M78" s="49"/>
    </row>
    <row r="79" spans="1:13" s="57" customFormat="1" outlineLevel="1" x14ac:dyDescent="0.25">
      <c r="A79" s="83"/>
      <c r="B79" s="25"/>
      <c r="C79" s="25"/>
      <c r="D79" s="25"/>
      <c r="E79" s="25"/>
      <c r="F79" s="25"/>
      <c r="G79" s="25"/>
      <c r="H79" s="24"/>
      <c r="I79" s="24"/>
      <c r="J79" s="84" t="s">
        <v>686</v>
      </c>
      <c r="K79" s="25">
        <f>SUBTOTAL(9,K78:K78)</f>
        <v>0</v>
      </c>
      <c r="L79" s="25"/>
      <c r="M79" s="25"/>
    </row>
    <row r="80" spans="1:13" s="57" customFormat="1" outlineLevel="2" x14ac:dyDescent="0.25">
      <c r="A80" s="52">
        <v>830000287</v>
      </c>
      <c r="B80" s="49" t="s">
        <v>213</v>
      </c>
      <c r="C80" s="49">
        <v>43001740</v>
      </c>
      <c r="D80" s="49" t="s">
        <v>234</v>
      </c>
      <c r="E80" s="49" t="s">
        <v>840</v>
      </c>
      <c r="F80" s="150" t="s">
        <v>748</v>
      </c>
      <c r="G80" s="49" t="s">
        <v>363</v>
      </c>
      <c r="H80" s="51">
        <v>45047</v>
      </c>
      <c r="I80" s="51">
        <v>45231</v>
      </c>
      <c r="J80" s="49" t="s">
        <v>179</v>
      </c>
      <c r="K80" s="99">
        <v>1</v>
      </c>
      <c r="L80" s="49"/>
      <c r="M80" s="49"/>
    </row>
    <row r="81" spans="1:13" s="57" customFormat="1" outlineLevel="1" x14ac:dyDescent="0.25">
      <c r="A81" s="83"/>
      <c r="B81" s="25"/>
      <c r="C81" s="25"/>
      <c r="D81" s="25"/>
      <c r="E81" s="25"/>
      <c r="F81" s="25"/>
      <c r="G81" s="25"/>
      <c r="H81" s="24"/>
      <c r="I81" s="24"/>
      <c r="J81" s="84" t="s">
        <v>695</v>
      </c>
      <c r="K81" s="25">
        <f>SUBTOTAL(9,K80:K80)</f>
        <v>1</v>
      </c>
      <c r="L81" s="25"/>
      <c r="M81" s="25"/>
    </row>
    <row r="82" spans="1:13" s="57" customFormat="1" outlineLevel="2" x14ac:dyDescent="0.25">
      <c r="A82" s="52">
        <v>830000287</v>
      </c>
      <c r="B82" s="49" t="s">
        <v>213</v>
      </c>
      <c r="C82" s="49">
        <v>43001740</v>
      </c>
      <c r="D82" s="49" t="s">
        <v>234</v>
      </c>
      <c r="E82" s="49" t="s">
        <v>235</v>
      </c>
      <c r="F82" s="150" t="s">
        <v>748</v>
      </c>
      <c r="G82" s="49" t="s">
        <v>363</v>
      </c>
      <c r="H82" s="51">
        <v>44501</v>
      </c>
      <c r="I82" s="51">
        <v>46143</v>
      </c>
      <c r="J82" s="49" t="s">
        <v>236</v>
      </c>
      <c r="K82" s="99">
        <v>1</v>
      </c>
      <c r="L82" s="49"/>
      <c r="M82" s="49"/>
    </row>
    <row r="83" spans="1:13" s="57" customFormat="1" outlineLevel="1" x14ac:dyDescent="0.25">
      <c r="A83" s="83"/>
      <c r="B83" s="25"/>
      <c r="C83" s="25"/>
      <c r="D83" s="25"/>
      <c r="E83" s="25"/>
      <c r="F83" s="25"/>
      <c r="G83" s="25"/>
      <c r="H83" s="24"/>
      <c r="I83" s="24"/>
      <c r="J83" s="84" t="s">
        <v>696</v>
      </c>
      <c r="K83" s="25">
        <f>SUBTOTAL(9,K82:K82)</f>
        <v>1</v>
      </c>
      <c r="L83" s="25"/>
      <c r="M83" s="25"/>
    </row>
    <row r="84" spans="1:13" s="57" customFormat="1" outlineLevel="2" x14ac:dyDescent="0.25">
      <c r="A84" s="52">
        <v>830000287</v>
      </c>
      <c r="B84" s="49" t="s">
        <v>213</v>
      </c>
      <c r="C84" s="49">
        <v>43001740</v>
      </c>
      <c r="D84" s="49" t="s">
        <v>234</v>
      </c>
      <c r="E84" s="49" t="s">
        <v>235</v>
      </c>
      <c r="F84" s="150" t="s">
        <v>748</v>
      </c>
      <c r="G84" s="49" t="s">
        <v>463</v>
      </c>
      <c r="H84" s="51">
        <v>44501</v>
      </c>
      <c r="I84" s="51">
        <v>46143</v>
      </c>
      <c r="J84" s="49" t="s">
        <v>685</v>
      </c>
      <c r="K84" s="99"/>
      <c r="L84" s="49"/>
      <c r="M84" s="49"/>
    </row>
    <row r="85" spans="1:13" s="57" customFormat="1" outlineLevel="1" x14ac:dyDescent="0.25">
      <c r="A85" s="83"/>
      <c r="B85" s="25"/>
      <c r="C85" s="25"/>
      <c r="D85" s="25"/>
      <c r="E85" s="25"/>
      <c r="F85" s="25"/>
      <c r="G85" s="25"/>
      <c r="H85" s="24"/>
      <c r="I85" s="24"/>
      <c r="J85" s="84" t="s">
        <v>686</v>
      </c>
      <c r="K85" s="25">
        <f>SUBTOTAL(9,K84:K84)</f>
        <v>0</v>
      </c>
      <c r="L85" s="25"/>
      <c r="M85" s="25"/>
    </row>
    <row r="86" spans="1:13" s="57" customFormat="1" outlineLevel="2" x14ac:dyDescent="0.25">
      <c r="A86" s="52">
        <v>830000287</v>
      </c>
      <c r="B86" s="49" t="s">
        <v>213</v>
      </c>
      <c r="C86" s="49">
        <v>93000550</v>
      </c>
      <c r="D86" s="49" t="s">
        <v>217</v>
      </c>
      <c r="E86" s="49" t="s">
        <v>218</v>
      </c>
      <c r="F86" s="150" t="s">
        <v>749</v>
      </c>
      <c r="G86" s="49" t="s">
        <v>499</v>
      </c>
      <c r="H86" s="51">
        <v>44501</v>
      </c>
      <c r="I86" s="51">
        <v>46143</v>
      </c>
      <c r="J86" s="49" t="s">
        <v>500</v>
      </c>
      <c r="K86" s="99">
        <v>1</v>
      </c>
      <c r="L86" s="49"/>
      <c r="M86" s="49"/>
    </row>
    <row r="87" spans="1:13" s="57" customFormat="1" outlineLevel="1" x14ac:dyDescent="0.25">
      <c r="A87" s="83"/>
      <c r="B87" s="25"/>
      <c r="C87" s="25"/>
      <c r="D87" s="25"/>
      <c r="E87" s="25"/>
      <c r="F87" s="25"/>
      <c r="G87" s="25"/>
      <c r="H87" s="24"/>
      <c r="I87" s="24"/>
      <c r="J87" s="84" t="s">
        <v>630</v>
      </c>
      <c r="K87" s="25">
        <f>SUBTOTAL(9,K86:K86)</f>
        <v>1</v>
      </c>
      <c r="L87" s="25"/>
      <c r="M87" s="25"/>
    </row>
    <row r="88" spans="1:13" s="57" customFormat="1" outlineLevel="2" x14ac:dyDescent="0.25">
      <c r="A88" s="52">
        <v>830000287</v>
      </c>
      <c r="B88" s="49" t="s">
        <v>213</v>
      </c>
      <c r="C88" s="49">
        <v>93000550</v>
      </c>
      <c r="D88" s="49" t="s">
        <v>217</v>
      </c>
      <c r="E88" s="49" t="s">
        <v>218</v>
      </c>
      <c r="F88" s="150" t="s">
        <v>749</v>
      </c>
      <c r="G88" s="49" t="s">
        <v>437</v>
      </c>
      <c r="H88" s="51">
        <v>44501</v>
      </c>
      <c r="I88" s="51">
        <v>46143</v>
      </c>
      <c r="J88" s="49" t="s">
        <v>685</v>
      </c>
      <c r="K88" s="99"/>
      <c r="L88" s="49"/>
      <c r="M88" s="49"/>
    </row>
    <row r="89" spans="1:13" s="57" customFormat="1" outlineLevel="1" x14ac:dyDescent="0.25">
      <c r="A89" s="83"/>
      <c r="B89" s="25"/>
      <c r="C89" s="25"/>
      <c r="D89" s="25"/>
      <c r="E89" s="25"/>
      <c r="F89" s="25"/>
      <c r="G89" s="25"/>
      <c r="H89" s="24"/>
      <c r="I89" s="24"/>
      <c r="J89" s="84" t="s">
        <v>686</v>
      </c>
      <c r="K89" s="25">
        <f>SUBTOTAL(9,K88:K88)</f>
        <v>0</v>
      </c>
      <c r="L89" s="25"/>
      <c r="M89" s="25"/>
    </row>
    <row r="90" spans="1:13" s="57" customFormat="1" outlineLevel="2" x14ac:dyDescent="0.25">
      <c r="A90" s="52">
        <v>830000287</v>
      </c>
      <c r="B90" s="49" t="s">
        <v>213</v>
      </c>
      <c r="C90" s="49">
        <v>43001702</v>
      </c>
      <c r="D90" s="49" t="s">
        <v>40</v>
      </c>
      <c r="E90" s="49" t="s">
        <v>220</v>
      </c>
      <c r="F90" s="150" t="s">
        <v>750</v>
      </c>
      <c r="G90" s="49" t="s">
        <v>418</v>
      </c>
      <c r="H90" s="51">
        <v>44136</v>
      </c>
      <c r="I90" s="51">
        <v>45778</v>
      </c>
      <c r="J90" s="49" t="s">
        <v>221</v>
      </c>
      <c r="K90" s="99"/>
      <c r="L90" s="49"/>
      <c r="M90" s="49"/>
    </row>
    <row r="91" spans="1:13" s="57" customFormat="1" outlineLevel="1" x14ac:dyDescent="0.25">
      <c r="A91" s="83"/>
      <c r="B91" s="25"/>
      <c r="C91" s="25"/>
      <c r="D91" s="25"/>
      <c r="E91" s="25"/>
      <c r="F91" s="25"/>
      <c r="G91" s="25"/>
      <c r="H91" s="24"/>
      <c r="I91" s="24"/>
      <c r="J91" s="84" t="s">
        <v>697</v>
      </c>
      <c r="K91" s="25">
        <f>SUBTOTAL(9,K90:K90)</f>
        <v>0</v>
      </c>
      <c r="L91" s="25"/>
      <c r="M91" s="25"/>
    </row>
    <row r="92" spans="1:13" s="57" customFormat="1" outlineLevel="2" x14ac:dyDescent="0.25">
      <c r="A92" s="52">
        <v>830000287</v>
      </c>
      <c r="B92" s="49" t="s">
        <v>213</v>
      </c>
      <c r="C92" s="49">
        <v>43001702</v>
      </c>
      <c r="D92" s="49" t="s">
        <v>40</v>
      </c>
      <c r="E92" s="49" t="s">
        <v>220</v>
      </c>
      <c r="F92" s="150" t="s">
        <v>750</v>
      </c>
      <c r="G92" s="49" t="s">
        <v>418</v>
      </c>
      <c r="H92" s="51">
        <v>44136</v>
      </c>
      <c r="I92" s="51">
        <v>45778</v>
      </c>
      <c r="J92" s="49" t="s">
        <v>41</v>
      </c>
      <c r="K92" s="99">
        <v>1</v>
      </c>
      <c r="L92" s="49"/>
      <c r="M92" s="49"/>
    </row>
    <row r="93" spans="1:13" s="57" customFormat="1" outlineLevel="1" x14ac:dyDescent="0.25">
      <c r="A93" s="83"/>
      <c r="B93" s="25"/>
      <c r="C93" s="25"/>
      <c r="D93" s="25"/>
      <c r="E93" s="25"/>
      <c r="F93" s="25"/>
      <c r="G93" s="25"/>
      <c r="H93" s="24"/>
      <c r="I93" s="24"/>
      <c r="J93" s="84" t="s">
        <v>698</v>
      </c>
      <c r="K93" s="25">
        <f>SUBTOTAL(9,K92:K92)</f>
        <v>1</v>
      </c>
      <c r="L93" s="25"/>
      <c r="M93" s="25"/>
    </row>
    <row r="94" spans="1:13" s="57" customFormat="1" outlineLevel="2" x14ac:dyDescent="0.25">
      <c r="A94" s="52">
        <v>830000287</v>
      </c>
      <c r="B94" s="49" t="s">
        <v>213</v>
      </c>
      <c r="C94" s="49">
        <v>43001702</v>
      </c>
      <c r="D94" s="49" t="s">
        <v>40</v>
      </c>
      <c r="E94" s="49" t="s">
        <v>220</v>
      </c>
      <c r="F94" s="150" t="s">
        <v>750</v>
      </c>
      <c r="G94" s="49" t="s">
        <v>393</v>
      </c>
      <c r="H94" s="51">
        <v>43405</v>
      </c>
      <c r="I94" s="51">
        <v>45047</v>
      </c>
      <c r="J94" s="49" t="s">
        <v>685</v>
      </c>
      <c r="K94" s="99"/>
      <c r="L94" s="49"/>
      <c r="M94" s="49"/>
    </row>
    <row r="95" spans="1:13" s="57" customFormat="1" outlineLevel="2" x14ac:dyDescent="0.25">
      <c r="A95" s="52">
        <v>830000287</v>
      </c>
      <c r="B95" s="49" t="s">
        <v>213</v>
      </c>
      <c r="C95" s="49">
        <v>43001702</v>
      </c>
      <c r="D95" s="49" t="s">
        <v>40</v>
      </c>
      <c r="E95" s="49" t="s">
        <v>220</v>
      </c>
      <c r="F95" s="150" t="s">
        <v>750</v>
      </c>
      <c r="G95" s="49" t="s">
        <v>47</v>
      </c>
      <c r="H95" s="51">
        <v>43770</v>
      </c>
      <c r="I95" s="51">
        <v>45413</v>
      </c>
      <c r="J95" s="49" t="s">
        <v>685</v>
      </c>
      <c r="K95" s="99"/>
      <c r="L95" s="49"/>
      <c r="M95" s="49"/>
    </row>
    <row r="96" spans="1:13" s="57" customFormat="1" outlineLevel="1" x14ac:dyDescent="0.25">
      <c r="A96" s="83"/>
      <c r="B96" s="25"/>
      <c r="C96" s="25"/>
      <c r="D96" s="25"/>
      <c r="E96" s="25"/>
      <c r="F96" s="25"/>
      <c r="G96" s="25"/>
      <c r="H96" s="24"/>
      <c r="I96" s="24"/>
      <c r="J96" s="84" t="s">
        <v>686</v>
      </c>
      <c r="K96" s="25">
        <f>SUBTOTAL(9,K94:K95)</f>
        <v>0</v>
      </c>
      <c r="L96" s="25"/>
      <c r="M96" s="25"/>
    </row>
    <row r="97" spans="1:13" s="57" customFormat="1" outlineLevel="2" x14ac:dyDescent="0.25">
      <c r="A97" s="52">
        <v>830000287</v>
      </c>
      <c r="B97" s="49" t="s">
        <v>213</v>
      </c>
      <c r="C97" s="49">
        <v>43001702</v>
      </c>
      <c r="D97" s="49" t="s">
        <v>40</v>
      </c>
      <c r="E97" s="49" t="s">
        <v>220</v>
      </c>
      <c r="F97" s="150" t="s">
        <v>750</v>
      </c>
      <c r="G97" s="49" t="s">
        <v>418</v>
      </c>
      <c r="H97" s="51">
        <v>44136</v>
      </c>
      <c r="I97" s="51">
        <v>45778</v>
      </c>
      <c r="J97" s="49" t="s">
        <v>39</v>
      </c>
      <c r="K97" s="99">
        <v>3</v>
      </c>
      <c r="L97" s="49"/>
      <c r="M97" s="49"/>
    </row>
    <row r="98" spans="1:13" s="57" customFormat="1" outlineLevel="1" x14ac:dyDescent="0.25">
      <c r="A98" s="83"/>
      <c r="B98" s="25"/>
      <c r="C98" s="25"/>
      <c r="D98" s="25"/>
      <c r="E98" s="25"/>
      <c r="F98" s="25"/>
      <c r="G98" s="25"/>
      <c r="H98" s="24"/>
      <c r="I98" s="24"/>
      <c r="J98" s="84" t="s">
        <v>581</v>
      </c>
      <c r="K98" s="25">
        <f>SUBTOTAL(9,K97:K97)</f>
        <v>3</v>
      </c>
      <c r="L98" s="25"/>
      <c r="M98" s="25"/>
    </row>
    <row r="99" spans="1:13" ht="14.25" customHeight="1" outlineLevel="2" x14ac:dyDescent="0.25">
      <c r="A99" s="52">
        <v>830000287</v>
      </c>
      <c r="B99" s="49" t="s">
        <v>213</v>
      </c>
      <c r="C99" s="49">
        <v>43001702</v>
      </c>
      <c r="D99" s="49" t="s">
        <v>40</v>
      </c>
      <c r="E99" s="49" t="s">
        <v>220</v>
      </c>
      <c r="F99" s="150" t="s">
        <v>750</v>
      </c>
      <c r="G99" s="49" t="s">
        <v>418</v>
      </c>
      <c r="H99" s="51">
        <v>44136</v>
      </c>
      <c r="I99" s="51">
        <v>45778</v>
      </c>
      <c r="J99" s="49" t="s">
        <v>221</v>
      </c>
      <c r="K99" s="119"/>
      <c r="L99" s="76"/>
      <c r="M99" s="76"/>
    </row>
    <row r="100" spans="1:13" outlineLevel="1" x14ac:dyDescent="0.25">
      <c r="A100" s="83"/>
      <c r="B100" s="25"/>
      <c r="C100" s="25"/>
      <c r="D100" s="25"/>
      <c r="E100" s="25"/>
      <c r="F100" s="25"/>
      <c r="G100" s="25"/>
      <c r="H100" s="24"/>
      <c r="I100" s="24"/>
      <c r="J100" s="84" t="s">
        <v>697</v>
      </c>
      <c r="K100" s="42">
        <f>SUBTOTAL(9,K99:K99)</f>
        <v>0</v>
      </c>
      <c r="L100" s="42"/>
      <c r="M100" s="42"/>
    </row>
    <row r="101" spans="1:13" s="57" customFormat="1" outlineLevel="2" x14ac:dyDescent="0.25">
      <c r="A101" s="52">
        <v>830000287</v>
      </c>
      <c r="B101" s="49" t="s">
        <v>213</v>
      </c>
      <c r="C101" s="49"/>
      <c r="D101" s="49" t="s">
        <v>40</v>
      </c>
      <c r="E101" s="49" t="s">
        <v>839</v>
      </c>
      <c r="F101" s="150"/>
      <c r="G101" s="49" t="s">
        <v>418</v>
      </c>
      <c r="H101" s="51">
        <v>45047</v>
      </c>
      <c r="I101" s="51">
        <v>45231</v>
      </c>
      <c r="J101" s="49" t="s">
        <v>487</v>
      </c>
      <c r="K101" s="171">
        <v>3</v>
      </c>
      <c r="L101" s="49"/>
      <c r="M101" s="49"/>
    </row>
    <row r="102" spans="1:13" s="57" customFormat="1" outlineLevel="2" x14ac:dyDescent="0.25">
      <c r="A102" s="52">
        <v>830000288</v>
      </c>
      <c r="B102" s="49" t="s">
        <v>213</v>
      </c>
      <c r="C102" s="49"/>
      <c r="D102" s="49" t="s">
        <v>40</v>
      </c>
      <c r="E102" s="49" t="s">
        <v>839</v>
      </c>
      <c r="F102" s="150"/>
      <c r="G102" s="49" t="s">
        <v>418</v>
      </c>
      <c r="H102" s="51">
        <v>45047</v>
      </c>
      <c r="I102" s="51">
        <v>45231</v>
      </c>
      <c r="J102" s="49" t="s">
        <v>156</v>
      </c>
      <c r="K102" s="171">
        <v>3</v>
      </c>
      <c r="L102" s="49"/>
      <c r="M102" s="49"/>
    </row>
    <row r="103" spans="1:13" s="57" customFormat="1" outlineLevel="1" x14ac:dyDescent="0.25">
      <c r="A103" s="83"/>
      <c r="B103" s="165"/>
      <c r="C103" s="165"/>
      <c r="D103" s="165"/>
      <c r="E103" s="165"/>
      <c r="F103" s="165"/>
      <c r="G103" s="165"/>
      <c r="H103" s="24"/>
      <c r="I103" s="24"/>
      <c r="J103" s="84" t="s">
        <v>698</v>
      </c>
      <c r="K103" s="165">
        <f>SUBTOTAL(9,K101:K101)</f>
        <v>3</v>
      </c>
      <c r="L103" s="165"/>
      <c r="M103" s="165"/>
    </row>
    <row r="104" spans="1:13" ht="14.25" customHeight="1" outlineLevel="2" x14ac:dyDescent="0.25">
      <c r="A104" s="52">
        <v>830000287</v>
      </c>
      <c r="B104" s="49" t="s">
        <v>213</v>
      </c>
      <c r="C104" s="49"/>
      <c r="D104" s="49" t="s">
        <v>87</v>
      </c>
      <c r="E104" s="49" t="s">
        <v>841</v>
      </c>
      <c r="F104" s="150"/>
      <c r="G104" s="49" t="s">
        <v>842</v>
      </c>
      <c r="H104" s="51">
        <v>45047</v>
      </c>
      <c r="I104" s="51">
        <v>45231</v>
      </c>
      <c r="J104" s="49" t="s">
        <v>94</v>
      </c>
      <c r="K104" s="119">
        <v>4</v>
      </c>
      <c r="L104" s="169"/>
      <c r="M104" s="169"/>
    </row>
    <row r="105" spans="1:13" outlineLevel="1" x14ac:dyDescent="0.25">
      <c r="A105" s="83"/>
      <c r="B105" s="165"/>
      <c r="C105" s="165"/>
      <c r="D105" s="165"/>
      <c r="E105" s="165"/>
      <c r="F105" s="165"/>
      <c r="G105" s="165"/>
      <c r="H105" s="24"/>
      <c r="I105" s="24"/>
      <c r="J105" s="84" t="s">
        <v>617</v>
      </c>
      <c r="K105" s="168">
        <f>SUBTOTAL(9,K104:K104)</f>
        <v>4</v>
      </c>
      <c r="L105" s="168"/>
      <c r="M105" s="168"/>
    </row>
    <row r="106" spans="1:13" ht="14.25" customHeight="1" outlineLevel="2" x14ac:dyDescent="0.25">
      <c r="A106" s="52">
        <v>830000287</v>
      </c>
      <c r="B106" s="49" t="s">
        <v>213</v>
      </c>
      <c r="C106" s="49"/>
      <c r="D106" s="49" t="s">
        <v>87</v>
      </c>
      <c r="E106" s="49" t="s">
        <v>841</v>
      </c>
      <c r="F106" s="150"/>
      <c r="G106" s="49" t="s">
        <v>842</v>
      </c>
      <c r="H106" s="51">
        <v>45047</v>
      </c>
      <c r="I106" s="51">
        <v>45231</v>
      </c>
      <c r="J106" s="49" t="s">
        <v>526</v>
      </c>
      <c r="K106" s="119">
        <v>3</v>
      </c>
      <c r="L106" s="169"/>
      <c r="M106" s="169"/>
    </row>
    <row r="107" spans="1:13" outlineLevel="1" x14ac:dyDescent="0.25">
      <c r="A107" s="83"/>
      <c r="B107" s="165"/>
      <c r="C107" s="165"/>
      <c r="D107" s="165"/>
      <c r="E107" s="165"/>
      <c r="F107" s="165"/>
      <c r="G107" s="165"/>
      <c r="H107" s="24"/>
      <c r="I107" s="24"/>
      <c r="J107" s="84" t="s">
        <v>704</v>
      </c>
      <c r="K107" s="168">
        <f>SUBTOTAL(9,K106:K106)</f>
        <v>3</v>
      </c>
      <c r="L107" s="168"/>
      <c r="M107" s="168"/>
    </row>
    <row r="108" spans="1:13" ht="14.25" customHeight="1" outlineLevel="2" x14ac:dyDescent="0.25">
      <c r="A108" s="52">
        <v>830000287</v>
      </c>
      <c r="B108" s="49" t="s">
        <v>213</v>
      </c>
      <c r="C108" s="49"/>
      <c r="D108" s="49" t="s">
        <v>843</v>
      </c>
      <c r="E108" s="49" t="s">
        <v>838</v>
      </c>
      <c r="F108" s="150"/>
      <c r="G108" s="49" t="s">
        <v>844</v>
      </c>
      <c r="H108" s="51">
        <v>45047</v>
      </c>
      <c r="I108" s="51">
        <v>45231</v>
      </c>
      <c r="J108" s="49" t="s">
        <v>845</v>
      </c>
      <c r="K108" s="119">
        <v>1</v>
      </c>
      <c r="L108" s="169"/>
      <c r="M108" s="169"/>
    </row>
    <row r="109" spans="1:13" outlineLevel="1" x14ac:dyDescent="0.25">
      <c r="A109" s="83"/>
      <c r="B109" s="165"/>
      <c r="C109" s="165"/>
      <c r="D109" s="165"/>
      <c r="E109" s="165"/>
      <c r="F109" s="165"/>
      <c r="G109" s="165"/>
      <c r="H109" s="24"/>
      <c r="I109" s="24"/>
      <c r="J109" s="84" t="s">
        <v>849</v>
      </c>
      <c r="K109" s="168">
        <f>SUBTOTAL(9,K108:K108)</f>
        <v>1</v>
      </c>
      <c r="L109" s="168"/>
      <c r="M109" s="168"/>
    </row>
    <row r="110" spans="1:13" ht="14.25" customHeight="1" outlineLevel="2" x14ac:dyDescent="0.25">
      <c r="A110" s="52">
        <v>830000287</v>
      </c>
      <c r="B110" s="49" t="s">
        <v>213</v>
      </c>
      <c r="C110" s="49"/>
      <c r="D110" s="49" t="s">
        <v>843</v>
      </c>
      <c r="E110" s="49" t="s">
        <v>838</v>
      </c>
      <c r="F110" s="150"/>
      <c r="G110" s="49" t="s">
        <v>844</v>
      </c>
      <c r="H110" s="51">
        <v>45047</v>
      </c>
      <c r="I110" s="51">
        <v>45231</v>
      </c>
      <c r="J110" s="49" t="s">
        <v>847</v>
      </c>
      <c r="K110" s="119">
        <v>1</v>
      </c>
      <c r="L110" s="169"/>
      <c r="M110" s="169"/>
    </row>
    <row r="111" spans="1:13" outlineLevel="1" x14ac:dyDescent="0.25">
      <c r="A111" s="83"/>
      <c r="B111" s="165"/>
      <c r="C111" s="165"/>
      <c r="D111" s="165"/>
      <c r="E111" s="165"/>
      <c r="F111" s="165"/>
      <c r="G111" s="165"/>
      <c r="H111" s="24"/>
      <c r="I111" s="24"/>
      <c r="J111" s="84" t="s">
        <v>850</v>
      </c>
      <c r="K111" s="168">
        <f>SUBTOTAL(9,K110:K110)</f>
        <v>1</v>
      </c>
      <c r="L111" s="168"/>
      <c r="M111" s="168"/>
    </row>
    <row r="112" spans="1:13" ht="14.25" customHeight="1" outlineLevel="2" x14ac:dyDescent="0.25">
      <c r="A112" s="52">
        <v>830000287</v>
      </c>
      <c r="B112" s="49" t="s">
        <v>213</v>
      </c>
      <c r="C112" s="49"/>
      <c r="D112" s="49" t="s">
        <v>843</v>
      </c>
      <c r="E112" s="49" t="s">
        <v>838</v>
      </c>
      <c r="F112" s="150"/>
      <c r="G112" s="49" t="s">
        <v>844</v>
      </c>
      <c r="H112" s="51">
        <v>45047</v>
      </c>
      <c r="I112" s="51">
        <v>45231</v>
      </c>
      <c r="J112" s="49" t="s">
        <v>848</v>
      </c>
      <c r="K112" s="119">
        <v>1</v>
      </c>
      <c r="L112" s="169"/>
      <c r="M112" s="169"/>
    </row>
    <row r="113" spans="1:13" outlineLevel="1" x14ac:dyDescent="0.25">
      <c r="A113" s="83"/>
      <c r="B113" s="165"/>
      <c r="C113" s="165"/>
      <c r="D113" s="165"/>
      <c r="E113" s="165"/>
      <c r="F113" s="165"/>
      <c r="G113" s="165"/>
      <c r="H113" s="24"/>
      <c r="I113" s="24"/>
      <c r="J113" s="84" t="s">
        <v>851</v>
      </c>
      <c r="K113" s="168">
        <f>SUBTOTAL(9,K112:K112)</f>
        <v>1</v>
      </c>
      <c r="L113" s="168"/>
      <c r="M113" s="168"/>
    </row>
    <row r="114" spans="1:13" ht="14.25" customHeight="1" outlineLevel="2" x14ac:dyDescent="0.25">
      <c r="A114" s="52">
        <v>830000287</v>
      </c>
      <c r="B114" s="49" t="s">
        <v>213</v>
      </c>
      <c r="C114" s="49"/>
      <c r="D114" s="49" t="s">
        <v>843</v>
      </c>
      <c r="E114" s="49" t="s">
        <v>838</v>
      </c>
      <c r="F114" s="150"/>
      <c r="G114" s="49" t="s">
        <v>844</v>
      </c>
      <c r="H114" s="51">
        <v>45047</v>
      </c>
      <c r="I114" s="51">
        <v>45231</v>
      </c>
      <c r="J114" s="49" t="s">
        <v>846</v>
      </c>
      <c r="K114" s="119">
        <v>1</v>
      </c>
      <c r="L114" s="169"/>
      <c r="M114" s="169"/>
    </row>
    <row r="115" spans="1:13" outlineLevel="1" x14ac:dyDescent="0.25">
      <c r="A115" s="83"/>
      <c r="B115" s="165"/>
      <c r="C115" s="165"/>
      <c r="D115" s="165"/>
      <c r="E115" s="165"/>
      <c r="F115" s="165"/>
      <c r="G115" s="165"/>
      <c r="H115" s="24"/>
      <c r="I115" s="24"/>
      <c r="J115" s="84" t="s">
        <v>852</v>
      </c>
      <c r="K115" s="168">
        <f>SUBTOTAL(9,K114:K114)</f>
        <v>1</v>
      </c>
      <c r="L115" s="168"/>
      <c r="M115" s="168"/>
    </row>
    <row r="116" spans="1:13" hidden="1" outlineLevel="1" x14ac:dyDescent="0.25">
      <c r="A116" s="83"/>
      <c r="B116" s="165"/>
      <c r="C116" s="165"/>
      <c r="D116" s="165"/>
      <c r="E116" s="165"/>
      <c r="F116" s="165"/>
      <c r="G116" s="165"/>
      <c r="H116" s="24"/>
      <c r="I116" s="24"/>
      <c r="J116" s="84" t="s">
        <v>697</v>
      </c>
      <c r="K116" s="168" t="e">
        <f>SUBTOTAL(9,#REF!)</f>
        <v>#REF!</v>
      </c>
      <c r="L116" s="168"/>
      <c r="M116" s="168"/>
    </row>
    <row r="117" spans="1:13" collapsed="1" x14ac:dyDescent="0.25">
      <c r="A117" s="83"/>
      <c r="B117" s="25"/>
      <c r="C117" s="25"/>
      <c r="D117" s="25"/>
      <c r="E117" s="25"/>
      <c r="F117" s="25"/>
      <c r="G117" s="25"/>
      <c r="H117" s="24"/>
      <c r="I117" s="24"/>
      <c r="J117" s="84" t="s">
        <v>89</v>
      </c>
      <c r="K117" s="42">
        <f>SUBTOTAL(9,K2:K107)</f>
        <v>50</v>
      </c>
      <c r="L117" s="42"/>
      <c r="M117" s="42"/>
    </row>
  </sheetData>
  <autoFilter ref="A1:M115"/>
  <sortState ref="A2:L56">
    <sortCondition ref="E2"/>
  </sortState>
  <conditionalFormatting sqref="E85:F85 E53:F53 E46 J37:J38 E34:F34 E20:F20 E10:F10 E55:F55 E57:F57 E9 E19 E33 E84">
    <cfRule type="expression" dxfId="27" priority="4">
      <formula>COUNTIF($C9,"")</formula>
    </cfRule>
  </conditionalFormatting>
  <conditionalFormatting sqref="E58:F63">
    <cfRule type="expression" dxfId="26" priority="6">
      <formula>COUNTIF($C58,"")</formula>
    </cfRule>
  </conditionalFormatting>
  <conditionalFormatting sqref="E83:F83 E82">
    <cfRule type="expression" dxfId="25" priority="5">
      <formula>COUNTIF($C82,"")</formula>
    </cfRule>
  </conditionalFormatting>
  <conditionalFormatting sqref="E41:F41 E40">
    <cfRule type="expression" dxfId="24" priority="3">
      <formula>COUNTIF($C40,"")</formula>
    </cfRule>
  </conditionalFormatting>
  <conditionalFormatting sqref="E43:F43 E42 E45:F45 E44">
    <cfRule type="expression" dxfId="23" priority="2">
      <formula>COUNTIF($C42,"")</formula>
    </cfRule>
  </conditionalFormatting>
  <conditionalFormatting sqref="F64">
    <cfRule type="expression" dxfId="22" priority="1">
      <formula>COUNTIF($C64,"")</formula>
    </cfRule>
  </conditionalFormatting>
  <hyperlinks>
    <hyperlink ref="F2" r:id="rId1"/>
    <hyperlink ref="F3" r:id="rId2"/>
    <hyperlink ref="F4" r:id="rId3"/>
    <hyperlink ref="F66" r:id="rId4"/>
    <hyperlink ref="F68" r:id="rId5"/>
    <hyperlink ref="F70" r:id="rId6"/>
    <hyperlink ref="F72" r:id="rId7"/>
    <hyperlink ref="F74" r:id="rId8"/>
    <hyperlink ref="F7" r:id="rId9"/>
    <hyperlink ref="F11" r:id="rId10"/>
    <hyperlink ref="F13" r:id="rId11"/>
    <hyperlink ref="F15" r:id="rId12"/>
    <hyperlink ref="F17" r:id="rId13"/>
    <hyperlink ref="F19" r:id="rId14"/>
    <hyperlink ref="F21" r:id="rId15"/>
    <hyperlink ref="F23:F25" r:id="rId16" display="andres.jurado@ch-draguignan.fr"/>
    <hyperlink ref="F27" r:id="rId17"/>
    <hyperlink ref="F29" r:id="rId18"/>
    <hyperlink ref="F31" r:id="rId19"/>
    <hyperlink ref="F33" r:id="rId20"/>
    <hyperlink ref="F35" r:id="rId21"/>
    <hyperlink ref="F37" r:id="rId22"/>
    <hyperlink ref="F39" r:id="rId23"/>
    <hyperlink ref="F40" r:id="rId24"/>
    <hyperlink ref="F42" r:id="rId25"/>
    <hyperlink ref="F44" r:id="rId26"/>
    <hyperlink ref="F46" r:id="rId27"/>
    <hyperlink ref="F47" r:id="rId28"/>
    <hyperlink ref="F49" r:id="rId29"/>
    <hyperlink ref="F51" r:id="rId30"/>
    <hyperlink ref="F52" r:id="rId31"/>
    <hyperlink ref="F54" r:id="rId32"/>
    <hyperlink ref="F56" r:id="rId33"/>
    <hyperlink ref="F58" r:id="rId34"/>
    <hyperlink ref="F60" r:id="rId35"/>
    <hyperlink ref="F62" r:id="rId36"/>
    <hyperlink ref="F64" r:id="rId37"/>
    <hyperlink ref="F76" r:id="rId38"/>
    <hyperlink ref="F78" r:id="rId39"/>
    <hyperlink ref="F80" r:id="rId40"/>
    <hyperlink ref="F82" r:id="rId41"/>
    <hyperlink ref="F84" r:id="rId42"/>
    <hyperlink ref="F86" r:id="rId43"/>
    <hyperlink ref="F88" r:id="rId44"/>
    <hyperlink ref="F90" r:id="rId45"/>
    <hyperlink ref="F92" r:id="rId46"/>
    <hyperlink ref="F94" r:id="rId47"/>
    <hyperlink ref="F95" r:id="rId48"/>
    <hyperlink ref="F97" r:id="rId49"/>
    <hyperlink ref="F99" r:id="rId50"/>
    <hyperlink ref="F6" r:id="rId51"/>
  </hyperlinks>
  <pageMargins left="0.7" right="0.7" top="0.75" bottom="0.75" header="0.3" footer="0.3"/>
  <pageSetup paperSize="9" orientation="portrait" r:id="rId5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M175"/>
  <sheetViews>
    <sheetView topLeftCell="A34" zoomScale="80" zoomScaleNormal="80" workbookViewId="0">
      <selection activeCell="O54" sqref="O54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42.7109375" bestFit="1" customWidth="1"/>
    <col min="5" max="5" width="55.7109375" bestFit="1" customWidth="1"/>
    <col min="6" max="6" width="55.7109375" style="115" customWidth="1"/>
    <col min="7" max="7" width="31" bestFit="1" customWidth="1"/>
    <col min="8" max="8" width="17" bestFit="1" customWidth="1"/>
    <col min="9" max="9" width="16.5703125" bestFit="1" customWidth="1"/>
    <col min="10" max="10" width="34.42578125" bestFit="1" customWidth="1"/>
    <col min="11" max="13" width="26.85546875" customWidth="1"/>
  </cols>
  <sheetData>
    <row r="1" spans="1:13" s="55" customFormat="1" ht="30" x14ac:dyDescent="0.25">
      <c r="A1" s="53" t="s">
        <v>0</v>
      </c>
      <c r="B1" s="53" t="s">
        <v>1</v>
      </c>
      <c r="C1" s="53" t="s">
        <v>2</v>
      </c>
      <c r="D1" s="53" t="s">
        <v>3</v>
      </c>
      <c r="E1" s="54" t="s">
        <v>4</v>
      </c>
      <c r="F1" s="112" t="s">
        <v>5</v>
      </c>
      <c r="G1" s="53" t="s">
        <v>378</v>
      </c>
      <c r="H1" s="53" t="s">
        <v>6</v>
      </c>
      <c r="I1" s="53" t="s">
        <v>7</v>
      </c>
      <c r="J1" s="53" t="s">
        <v>9</v>
      </c>
      <c r="K1" s="98" t="s">
        <v>732</v>
      </c>
      <c r="L1" s="7" t="s">
        <v>10</v>
      </c>
      <c r="M1" s="7" t="s">
        <v>11</v>
      </c>
    </row>
    <row r="2" spans="1:13" s="57" customFormat="1" outlineLevel="2" x14ac:dyDescent="0.25">
      <c r="A2" s="77">
        <v>830000311</v>
      </c>
      <c r="B2" s="78" t="s">
        <v>303</v>
      </c>
      <c r="C2" s="78">
        <v>43000768</v>
      </c>
      <c r="D2" s="78" t="s">
        <v>333</v>
      </c>
      <c r="E2" s="78" t="s">
        <v>465</v>
      </c>
      <c r="F2" s="133"/>
      <c r="G2" s="78" t="s">
        <v>416</v>
      </c>
      <c r="H2" s="79">
        <v>44136</v>
      </c>
      <c r="I2" s="79">
        <v>45778</v>
      </c>
      <c r="J2" s="78" t="s">
        <v>336</v>
      </c>
      <c r="K2" s="171">
        <v>0</v>
      </c>
      <c r="L2" s="49"/>
      <c r="M2" s="49"/>
    </row>
    <row r="3" spans="1:13" s="57" customFormat="1" outlineLevel="1" x14ac:dyDescent="0.25">
      <c r="A3" s="83"/>
      <c r="B3" s="25"/>
      <c r="C3" s="25"/>
      <c r="D3" s="25"/>
      <c r="E3" s="25"/>
      <c r="F3" s="142"/>
      <c r="G3" s="25"/>
      <c r="H3" s="24"/>
      <c r="I3" s="24"/>
      <c r="J3" s="84" t="s">
        <v>699</v>
      </c>
      <c r="K3" s="165">
        <f>SUBTOTAL(9,K2:K2)</f>
        <v>0</v>
      </c>
      <c r="L3" s="25"/>
      <c r="M3" s="25"/>
    </row>
    <row r="4" spans="1:13" s="57" customFormat="1" outlineLevel="2" x14ac:dyDescent="0.25">
      <c r="A4" s="59">
        <v>830000311</v>
      </c>
      <c r="B4" s="56" t="s">
        <v>303</v>
      </c>
      <c r="C4" s="56">
        <v>43000768</v>
      </c>
      <c r="D4" s="56" t="s">
        <v>333</v>
      </c>
      <c r="E4" s="56" t="s">
        <v>465</v>
      </c>
      <c r="F4" s="134"/>
      <c r="G4" s="56" t="s">
        <v>47</v>
      </c>
      <c r="H4" s="60">
        <v>43040</v>
      </c>
      <c r="I4" s="60">
        <v>44682</v>
      </c>
      <c r="J4" s="56" t="s">
        <v>644</v>
      </c>
      <c r="K4" s="171">
        <v>1</v>
      </c>
      <c r="L4" s="49"/>
      <c r="M4" s="49"/>
    </row>
    <row r="5" spans="1:13" s="57" customFormat="1" outlineLevel="2" x14ac:dyDescent="0.25">
      <c r="A5" s="52">
        <v>830000311</v>
      </c>
      <c r="B5" s="49" t="s">
        <v>303</v>
      </c>
      <c r="C5" s="49">
        <v>43000768</v>
      </c>
      <c r="D5" s="49" t="s">
        <v>333</v>
      </c>
      <c r="E5" s="49" t="s">
        <v>465</v>
      </c>
      <c r="F5" s="112"/>
      <c r="G5" s="49" t="s">
        <v>157</v>
      </c>
      <c r="H5" s="51">
        <v>43770</v>
      </c>
      <c r="I5" s="51">
        <v>45413</v>
      </c>
      <c r="J5" s="49" t="s">
        <v>644</v>
      </c>
      <c r="K5" s="171">
        <v>0</v>
      </c>
      <c r="L5" s="49"/>
      <c r="M5" s="49"/>
    </row>
    <row r="6" spans="1:13" s="57" customFormat="1" outlineLevel="2" x14ac:dyDescent="0.25">
      <c r="A6" s="77">
        <v>830000311</v>
      </c>
      <c r="B6" s="78" t="s">
        <v>303</v>
      </c>
      <c r="C6" s="78">
        <v>43000768</v>
      </c>
      <c r="D6" s="78" t="s">
        <v>333</v>
      </c>
      <c r="E6" s="78" t="s">
        <v>465</v>
      </c>
      <c r="F6" s="133"/>
      <c r="G6" s="78" t="s">
        <v>398</v>
      </c>
      <c r="H6" s="79">
        <v>44136</v>
      </c>
      <c r="I6" s="79">
        <v>45778</v>
      </c>
      <c r="J6" s="78" t="s">
        <v>644</v>
      </c>
      <c r="K6" s="171">
        <v>1</v>
      </c>
      <c r="L6" s="49"/>
      <c r="M6" s="49"/>
    </row>
    <row r="7" spans="1:13" s="57" customFormat="1" outlineLevel="1" x14ac:dyDescent="0.25">
      <c r="A7" s="83"/>
      <c r="B7" s="25"/>
      <c r="C7" s="25"/>
      <c r="D7" s="25"/>
      <c r="E7" s="25"/>
      <c r="F7" s="142"/>
      <c r="G7" s="25"/>
      <c r="H7" s="24"/>
      <c r="I7" s="24"/>
      <c r="J7" s="84" t="s">
        <v>645</v>
      </c>
      <c r="K7" s="165">
        <f>SUBTOTAL(9,K4:K6)</f>
        <v>2</v>
      </c>
      <c r="L7" s="25"/>
      <c r="M7" s="25"/>
    </row>
    <row r="8" spans="1:13" s="57" customFormat="1" outlineLevel="2" x14ac:dyDescent="0.25">
      <c r="A8" s="135">
        <v>830000311</v>
      </c>
      <c r="B8" s="136" t="s">
        <v>303</v>
      </c>
      <c r="C8" s="136">
        <v>43000768</v>
      </c>
      <c r="D8" s="136" t="s">
        <v>333</v>
      </c>
      <c r="E8" s="136" t="s">
        <v>465</v>
      </c>
      <c r="F8" s="137"/>
      <c r="G8" s="136" t="s">
        <v>416</v>
      </c>
      <c r="H8" s="138">
        <v>44136</v>
      </c>
      <c r="I8" s="138">
        <v>45778</v>
      </c>
      <c r="J8" s="136" t="s">
        <v>334</v>
      </c>
      <c r="K8" s="171">
        <v>1</v>
      </c>
      <c r="L8" s="49"/>
      <c r="M8" s="49"/>
    </row>
    <row r="9" spans="1:13" s="57" customFormat="1" outlineLevel="1" x14ac:dyDescent="0.25">
      <c r="A9" s="83"/>
      <c r="B9" s="25"/>
      <c r="C9" s="25"/>
      <c r="D9" s="25"/>
      <c r="E9" s="25"/>
      <c r="F9" s="142"/>
      <c r="G9" s="25"/>
      <c r="H9" s="24"/>
      <c r="I9" s="24"/>
      <c r="J9" s="84" t="s">
        <v>700</v>
      </c>
      <c r="K9" s="165">
        <f>SUBTOTAL(9,K8:K8)</f>
        <v>1</v>
      </c>
      <c r="L9" s="25"/>
      <c r="M9" s="25"/>
    </row>
    <row r="10" spans="1:13" s="57" customFormat="1" outlineLevel="2" x14ac:dyDescent="0.25">
      <c r="A10" s="135">
        <v>830000311</v>
      </c>
      <c r="B10" s="136" t="s">
        <v>303</v>
      </c>
      <c r="C10" s="136">
        <v>43000768</v>
      </c>
      <c r="D10" s="136" t="s">
        <v>333</v>
      </c>
      <c r="E10" s="136" t="s">
        <v>465</v>
      </c>
      <c r="F10" s="137"/>
      <c r="G10" s="136" t="s">
        <v>416</v>
      </c>
      <c r="H10" s="138">
        <v>44136</v>
      </c>
      <c r="I10" s="138">
        <v>45778</v>
      </c>
      <c r="J10" s="136" t="s">
        <v>335</v>
      </c>
      <c r="K10" s="171">
        <v>1</v>
      </c>
      <c r="L10" s="49"/>
      <c r="M10" s="49"/>
    </row>
    <row r="11" spans="1:13" s="57" customFormat="1" outlineLevel="1" x14ac:dyDescent="0.25">
      <c r="A11" s="83"/>
      <c r="B11" s="25"/>
      <c r="C11" s="25"/>
      <c r="D11" s="25"/>
      <c r="E11" s="25"/>
      <c r="F11" s="142"/>
      <c r="G11" s="25"/>
      <c r="H11" s="24"/>
      <c r="I11" s="24"/>
      <c r="J11" s="84" t="s">
        <v>701</v>
      </c>
      <c r="K11" s="165">
        <f>SUBTOTAL(9,K10:K10)</f>
        <v>1</v>
      </c>
      <c r="L11" s="25"/>
      <c r="M11" s="25"/>
    </row>
    <row r="12" spans="1:13" s="57" customFormat="1" outlineLevel="2" x14ac:dyDescent="0.25">
      <c r="A12" s="135">
        <v>830000311</v>
      </c>
      <c r="B12" s="136" t="s">
        <v>303</v>
      </c>
      <c r="C12" s="136">
        <v>43001360</v>
      </c>
      <c r="D12" s="136" t="s">
        <v>306</v>
      </c>
      <c r="E12" s="136" t="s">
        <v>307</v>
      </c>
      <c r="F12" s="137"/>
      <c r="G12" s="136" t="s">
        <v>424</v>
      </c>
      <c r="H12" s="139">
        <v>44501</v>
      </c>
      <c r="I12" s="139">
        <v>46143</v>
      </c>
      <c r="J12" s="136" t="s">
        <v>644</v>
      </c>
      <c r="K12" s="171">
        <v>1</v>
      </c>
      <c r="L12" s="49"/>
      <c r="M12" s="49"/>
    </row>
    <row r="13" spans="1:13" s="57" customFormat="1" outlineLevel="1" x14ac:dyDescent="0.25">
      <c r="A13" s="83"/>
      <c r="B13" s="25"/>
      <c r="C13" s="25"/>
      <c r="D13" s="25"/>
      <c r="E13" s="25"/>
      <c r="F13" s="142"/>
      <c r="G13" s="25"/>
      <c r="H13" s="86"/>
      <c r="I13" s="86"/>
      <c r="J13" s="84" t="s">
        <v>645</v>
      </c>
      <c r="K13" s="165">
        <f>SUBTOTAL(9,K12:K12)</f>
        <v>1</v>
      </c>
      <c r="L13" s="25"/>
      <c r="M13" s="25"/>
    </row>
    <row r="14" spans="1:13" s="57" customFormat="1" outlineLevel="2" x14ac:dyDescent="0.25">
      <c r="A14" s="135">
        <v>830000311</v>
      </c>
      <c r="B14" s="136" t="s">
        <v>303</v>
      </c>
      <c r="C14" s="136">
        <v>43001607</v>
      </c>
      <c r="D14" s="136" t="s">
        <v>314</v>
      </c>
      <c r="E14" s="136" t="s">
        <v>315</v>
      </c>
      <c r="F14" s="137"/>
      <c r="G14" s="140" t="s">
        <v>471</v>
      </c>
      <c r="H14" s="138">
        <v>44501</v>
      </c>
      <c r="I14" s="138">
        <v>44682</v>
      </c>
      <c r="J14" s="136" t="s">
        <v>522</v>
      </c>
      <c r="K14" s="171">
        <v>1</v>
      </c>
      <c r="L14" s="49"/>
      <c r="M14" s="49"/>
    </row>
    <row r="15" spans="1:13" s="57" customFormat="1" outlineLevel="1" x14ac:dyDescent="0.25">
      <c r="A15" s="83"/>
      <c r="B15" s="25"/>
      <c r="C15" s="25"/>
      <c r="D15" s="25"/>
      <c r="E15" s="25"/>
      <c r="F15" s="142"/>
      <c r="G15" s="84"/>
      <c r="H15" s="24"/>
      <c r="I15" s="24"/>
      <c r="J15" s="84" t="s">
        <v>702</v>
      </c>
      <c r="K15" s="165">
        <f>SUBTOTAL(9,K14:K14)</f>
        <v>1</v>
      </c>
      <c r="L15" s="25"/>
      <c r="M15" s="25"/>
    </row>
    <row r="16" spans="1:13" s="57" customFormat="1" outlineLevel="2" x14ac:dyDescent="0.25">
      <c r="A16" s="59">
        <v>830000311</v>
      </c>
      <c r="B16" s="56" t="s">
        <v>303</v>
      </c>
      <c r="C16" s="56">
        <v>43001607</v>
      </c>
      <c r="D16" s="56" t="s">
        <v>314</v>
      </c>
      <c r="E16" s="56" t="s">
        <v>315</v>
      </c>
      <c r="F16" s="134"/>
      <c r="G16" s="56" t="s">
        <v>47</v>
      </c>
      <c r="H16" s="60">
        <v>43405</v>
      </c>
      <c r="I16" s="60">
        <v>45047</v>
      </c>
      <c r="J16" s="56" t="s">
        <v>644</v>
      </c>
      <c r="K16" s="171">
        <v>1</v>
      </c>
      <c r="L16" s="49"/>
      <c r="M16" s="49"/>
    </row>
    <row r="17" spans="1:13" s="57" customFormat="1" outlineLevel="2" x14ac:dyDescent="0.25">
      <c r="A17" s="52">
        <v>830000311</v>
      </c>
      <c r="B17" s="49" t="s">
        <v>303</v>
      </c>
      <c r="C17" s="49">
        <v>43001607</v>
      </c>
      <c r="D17" s="49" t="s">
        <v>314</v>
      </c>
      <c r="E17" s="49" t="s">
        <v>315</v>
      </c>
      <c r="F17" s="112"/>
      <c r="G17" s="49" t="s">
        <v>467</v>
      </c>
      <c r="H17" s="51">
        <v>43770</v>
      </c>
      <c r="I17" s="51">
        <v>45413</v>
      </c>
      <c r="J17" s="49" t="s">
        <v>644</v>
      </c>
      <c r="K17" s="171">
        <v>1</v>
      </c>
      <c r="L17" s="49"/>
      <c r="M17" s="49"/>
    </row>
    <row r="18" spans="1:13" s="57" customFormat="1" outlineLevel="2" x14ac:dyDescent="0.25">
      <c r="A18" s="77">
        <v>830000311</v>
      </c>
      <c r="B18" s="78" t="s">
        <v>303</v>
      </c>
      <c r="C18" s="78">
        <v>43001607</v>
      </c>
      <c r="D18" s="78" t="s">
        <v>314</v>
      </c>
      <c r="E18" s="78" t="s">
        <v>315</v>
      </c>
      <c r="F18" s="133"/>
      <c r="G18" s="78" t="s">
        <v>396</v>
      </c>
      <c r="H18" s="79">
        <v>44136</v>
      </c>
      <c r="I18" s="79">
        <v>45778</v>
      </c>
      <c r="J18" s="78" t="s">
        <v>644</v>
      </c>
      <c r="K18" s="171">
        <v>0</v>
      </c>
      <c r="L18" s="49"/>
      <c r="M18" s="49"/>
    </row>
    <row r="19" spans="1:13" s="57" customFormat="1" outlineLevel="1" x14ac:dyDescent="0.25">
      <c r="A19" s="83"/>
      <c r="B19" s="25"/>
      <c r="C19" s="25"/>
      <c r="D19" s="25"/>
      <c r="E19" s="25"/>
      <c r="F19" s="142"/>
      <c r="G19" s="25"/>
      <c r="H19" s="24"/>
      <c r="I19" s="24"/>
      <c r="J19" s="84" t="s">
        <v>645</v>
      </c>
      <c r="K19" s="165">
        <f>SUBTOTAL(9,K16:K18)</f>
        <v>2</v>
      </c>
      <c r="L19" s="25"/>
      <c r="M19" s="25"/>
    </row>
    <row r="20" spans="1:13" s="57" customFormat="1" outlineLevel="2" x14ac:dyDescent="0.25">
      <c r="A20" s="135">
        <v>830000311</v>
      </c>
      <c r="B20" s="136" t="s">
        <v>303</v>
      </c>
      <c r="C20" s="136">
        <v>43001607</v>
      </c>
      <c r="D20" s="136" t="s">
        <v>314</v>
      </c>
      <c r="E20" s="136" t="s">
        <v>315</v>
      </c>
      <c r="F20" s="137"/>
      <c r="G20" s="136" t="s">
        <v>471</v>
      </c>
      <c r="H20" s="138">
        <v>44501</v>
      </c>
      <c r="I20" s="138">
        <v>44682</v>
      </c>
      <c r="J20" s="136" t="s">
        <v>158</v>
      </c>
      <c r="K20" s="171">
        <v>0</v>
      </c>
      <c r="L20" s="49"/>
      <c r="M20" s="49"/>
    </row>
    <row r="21" spans="1:13" s="57" customFormat="1" outlineLevel="1" x14ac:dyDescent="0.25">
      <c r="A21" s="83"/>
      <c r="B21" s="25"/>
      <c r="C21" s="25"/>
      <c r="D21" s="25"/>
      <c r="E21" s="25"/>
      <c r="F21" s="142"/>
      <c r="G21" s="25"/>
      <c r="H21" s="24"/>
      <c r="I21" s="24"/>
      <c r="J21" s="84" t="s">
        <v>673</v>
      </c>
      <c r="K21" s="165">
        <f>SUBTOTAL(9,K20:K20)</f>
        <v>0</v>
      </c>
      <c r="L21" s="25"/>
      <c r="M21" s="25"/>
    </row>
    <row r="22" spans="1:13" s="57" customFormat="1" outlineLevel="2" x14ac:dyDescent="0.25">
      <c r="A22" s="135">
        <v>830000311</v>
      </c>
      <c r="B22" s="136" t="s">
        <v>303</v>
      </c>
      <c r="C22" s="136">
        <v>43001607</v>
      </c>
      <c r="D22" s="136" t="s">
        <v>314</v>
      </c>
      <c r="E22" s="136" t="s">
        <v>315</v>
      </c>
      <c r="F22" s="137"/>
      <c r="G22" s="136" t="s">
        <v>471</v>
      </c>
      <c r="H22" s="138">
        <v>45047</v>
      </c>
      <c r="I22" s="138">
        <v>45231</v>
      </c>
      <c r="J22" s="136" t="s">
        <v>62</v>
      </c>
      <c r="K22" s="171">
        <v>1</v>
      </c>
      <c r="L22" s="49"/>
      <c r="M22" s="49"/>
    </row>
    <row r="23" spans="1:13" s="57" customFormat="1" outlineLevel="1" x14ac:dyDescent="0.25">
      <c r="A23" s="83"/>
      <c r="B23" s="25"/>
      <c r="C23" s="25"/>
      <c r="D23" s="25"/>
      <c r="E23" s="25"/>
      <c r="F23" s="142"/>
      <c r="G23" s="25"/>
      <c r="H23" s="24"/>
      <c r="I23" s="24"/>
      <c r="J23" s="84" t="s">
        <v>603</v>
      </c>
      <c r="K23" s="165">
        <f>SUBTOTAL(9,K22:K22)</f>
        <v>1</v>
      </c>
      <c r="L23" s="25"/>
      <c r="M23" s="25"/>
    </row>
    <row r="24" spans="1:13" s="57" customFormat="1" outlineLevel="2" x14ac:dyDescent="0.25">
      <c r="A24" s="59">
        <v>830000311</v>
      </c>
      <c r="B24" s="56" t="s">
        <v>303</v>
      </c>
      <c r="C24" s="56">
        <v>43000764</v>
      </c>
      <c r="D24" s="56" t="s">
        <v>316</v>
      </c>
      <c r="E24" s="56" t="s">
        <v>317</v>
      </c>
      <c r="F24" s="134"/>
      <c r="G24" s="56" t="s">
        <v>47</v>
      </c>
      <c r="H24" s="60">
        <v>43405</v>
      </c>
      <c r="I24" s="60">
        <v>45047</v>
      </c>
      <c r="J24" s="56" t="s">
        <v>644</v>
      </c>
      <c r="K24" s="171">
        <v>0</v>
      </c>
      <c r="L24" s="49"/>
      <c r="M24" s="49"/>
    </row>
    <row r="25" spans="1:13" s="57" customFormat="1" outlineLevel="2" x14ac:dyDescent="0.25">
      <c r="A25" s="77">
        <v>830000311</v>
      </c>
      <c r="B25" s="78" t="s">
        <v>303</v>
      </c>
      <c r="C25" s="78">
        <v>43000764</v>
      </c>
      <c r="D25" s="78" t="s">
        <v>316</v>
      </c>
      <c r="E25" s="78" t="s">
        <v>317</v>
      </c>
      <c r="F25" s="133"/>
      <c r="G25" s="78" t="s">
        <v>316</v>
      </c>
      <c r="H25" s="79">
        <v>44136</v>
      </c>
      <c r="I25" s="79">
        <v>45778</v>
      </c>
      <c r="J25" s="78" t="s">
        <v>644</v>
      </c>
      <c r="K25" s="171">
        <v>1</v>
      </c>
      <c r="L25" s="49"/>
      <c r="M25" s="49"/>
    </row>
    <row r="26" spans="1:13" s="57" customFormat="1" outlineLevel="1" x14ac:dyDescent="0.25">
      <c r="A26" s="83"/>
      <c r="B26" s="25"/>
      <c r="C26" s="25"/>
      <c r="D26" s="25"/>
      <c r="E26" s="25"/>
      <c r="F26" s="142"/>
      <c r="G26" s="25"/>
      <c r="H26" s="24"/>
      <c r="I26" s="24"/>
      <c r="J26" s="84" t="s">
        <v>645</v>
      </c>
      <c r="K26" s="165">
        <f>SUBTOTAL(9,K24:K25)</f>
        <v>1</v>
      </c>
      <c r="L26" s="25"/>
      <c r="M26" s="25"/>
    </row>
    <row r="27" spans="1:13" s="57" customFormat="1" outlineLevel="2" x14ac:dyDescent="0.25">
      <c r="A27" s="135">
        <v>830000311</v>
      </c>
      <c r="B27" s="136" t="s">
        <v>303</v>
      </c>
      <c r="C27" s="136">
        <v>43000764</v>
      </c>
      <c r="D27" s="136" t="s">
        <v>316</v>
      </c>
      <c r="E27" s="136" t="s">
        <v>317</v>
      </c>
      <c r="F27" s="137"/>
      <c r="G27" s="136" t="s">
        <v>411</v>
      </c>
      <c r="H27" s="138">
        <v>43770</v>
      </c>
      <c r="I27" s="138">
        <v>45413</v>
      </c>
      <c r="J27" s="136" t="s">
        <v>62</v>
      </c>
      <c r="K27" s="171">
        <v>0</v>
      </c>
      <c r="L27" s="49"/>
      <c r="M27" s="49"/>
    </row>
    <row r="28" spans="1:13" s="57" customFormat="1" outlineLevel="1" x14ac:dyDescent="0.25">
      <c r="A28" s="83"/>
      <c r="B28" s="25"/>
      <c r="C28" s="25"/>
      <c r="D28" s="25"/>
      <c r="E28" s="25"/>
      <c r="F28" s="142"/>
      <c r="G28" s="25"/>
      <c r="H28" s="24"/>
      <c r="I28" s="24"/>
      <c r="J28" s="84" t="s">
        <v>603</v>
      </c>
      <c r="K28" s="165">
        <f>SUBTOTAL(9,K27:K27)</f>
        <v>0</v>
      </c>
      <c r="L28" s="25"/>
      <c r="M28" s="25"/>
    </row>
    <row r="29" spans="1:13" s="57" customFormat="1" outlineLevel="2" x14ac:dyDescent="0.25">
      <c r="A29" s="135">
        <v>830000311</v>
      </c>
      <c r="B29" s="136" t="s">
        <v>303</v>
      </c>
      <c r="C29" s="136">
        <v>43000764</v>
      </c>
      <c r="D29" s="136" t="s">
        <v>316</v>
      </c>
      <c r="E29" s="136" t="s">
        <v>317</v>
      </c>
      <c r="F29" s="137"/>
      <c r="G29" s="136" t="s">
        <v>411</v>
      </c>
      <c r="H29" s="138">
        <v>43770</v>
      </c>
      <c r="I29" s="138">
        <v>45413</v>
      </c>
      <c r="J29" s="136" t="s">
        <v>138</v>
      </c>
      <c r="K29" s="171">
        <v>1</v>
      </c>
      <c r="L29" s="49"/>
      <c r="M29" s="49"/>
    </row>
    <row r="30" spans="1:13" s="57" customFormat="1" outlineLevel="1" x14ac:dyDescent="0.25">
      <c r="A30" s="83"/>
      <c r="B30" s="25"/>
      <c r="C30" s="25"/>
      <c r="D30" s="25"/>
      <c r="E30" s="25"/>
      <c r="F30" s="142"/>
      <c r="G30" s="25"/>
      <c r="H30" s="24"/>
      <c r="I30" s="24"/>
      <c r="J30" s="84" t="s">
        <v>678</v>
      </c>
      <c r="K30" s="165">
        <f>SUBTOTAL(9,K29:K29)</f>
        <v>1</v>
      </c>
      <c r="L30" s="25"/>
      <c r="M30" s="25"/>
    </row>
    <row r="31" spans="1:13" s="57" customFormat="1" outlineLevel="2" x14ac:dyDescent="0.25">
      <c r="A31" s="135">
        <v>830000311</v>
      </c>
      <c r="B31" s="136" t="s">
        <v>303</v>
      </c>
      <c r="C31" s="136">
        <v>43000764</v>
      </c>
      <c r="D31" s="136" t="s">
        <v>316</v>
      </c>
      <c r="E31" s="136" t="s">
        <v>317</v>
      </c>
      <c r="F31" s="137"/>
      <c r="G31" s="136" t="s">
        <v>411</v>
      </c>
      <c r="H31" s="138">
        <v>43770</v>
      </c>
      <c r="I31" s="138">
        <v>45413</v>
      </c>
      <c r="J31" s="136" t="s">
        <v>223</v>
      </c>
      <c r="K31" s="171">
        <v>1</v>
      </c>
      <c r="L31" s="49"/>
      <c r="M31" s="49"/>
    </row>
    <row r="32" spans="1:13" s="57" customFormat="1" outlineLevel="1" x14ac:dyDescent="0.25">
      <c r="A32" s="83"/>
      <c r="B32" s="25"/>
      <c r="C32" s="25"/>
      <c r="D32" s="25"/>
      <c r="E32" s="25"/>
      <c r="F32" s="142"/>
      <c r="G32" s="25"/>
      <c r="H32" s="24"/>
      <c r="I32" s="24"/>
      <c r="J32" s="84" t="s">
        <v>687</v>
      </c>
      <c r="K32" s="165">
        <f>SUBTOTAL(9,K31:K31)</f>
        <v>1</v>
      </c>
      <c r="L32" s="25"/>
      <c r="M32" s="25"/>
    </row>
    <row r="33" spans="1:13" s="57" customFormat="1" outlineLevel="2" x14ac:dyDescent="0.25">
      <c r="A33" s="135">
        <v>830000311</v>
      </c>
      <c r="B33" s="136" t="s">
        <v>303</v>
      </c>
      <c r="C33" s="136">
        <v>43001608</v>
      </c>
      <c r="D33" s="136" t="s">
        <v>211</v>
      </c>
      <c r="E33" s="136" t="s">
        <v>337</v>
      </c>
      <c r="F33" s="137"/>
      <c r="G33" s="136" t="s">
        <v>415</v>
      </c>
      <c r="H33" s="138">
        <v>44501</v>
      </c>
      <c r="I33" s="138">
        <v>46143</v>
      </c>
      <c r="J33" s="136" t="s">
        <v>338</v>
      </c>
      <c r="K33" s="171">
        <v>1</v>
      </c>
      <c r="L33" s="49"/>
      <c r="M33" s="49"/>
    </row>
    <row r="34" spans="1:13" s="57" customFormat="1" outlineLevel="1" x14ac:dyDescent="0.25">
      <c r="A34" s="83"/>
      <c r="B34" s="25"/>
      <c r="C34" s="25"/>
      <c r="D34" s="25"/>
      <c r="E34" s="25"/>
      <c r="F34" s="142"/>
      <c r="G34" s="25"/>
      <c r="H34" s="24"/>
      <c r="I34" s="24"/>
      <c r="J34" s="84" t="s">
        <v>703</v>
      </c>
      <c r="K34" s="165">
        <f>SUBTOTAL(9,K33:K33)</f>
        <v>1</v>
      </c>
      <c r="L34" s="25"/>
      <c r="M34" s="25"/>
    </row>
    <row r="35" spans="1:13" s="57" customFormat="1" outlineLevel="2" x14ac:dyDescent="0.25">
      <c r="A35" s="59">
        <v>830000311</v>
      </c>
      <c r="B35" s="56" t="s">
        <v>303</v>
      </c>
      <c r="C35" s="56">
        <v>43001608</v>
      </c>
      <c r="D35" s="56" t="s">
        <v>211</v>
      </c>
      <c r="E35" s="56" t="s">
        <v>337</v>
      </c>
      <c r="F35" s="134"/>
      <c r="G35" s="56" t="s">
        <v>47</v>
      </c>
      <c r="H35" s="60">
        <v>43405</v>
      </c>
      <c r="I35" s="60">
        <v>45047</v>
      </c>
      <c r="J35" s="56" t="s">
        <v>644</v>
      </c>
      <c r="K35" s="171">
        <v>1</v>
      </c>
      <c r="L35" s="49"/>
      <c r="M35" s="49"/>
    </row>
    <row r="36" spans="1:13" s="57" customFormat="1" outlineLevel="2" x14ac:dyDescent="0.25">
      <c r="A36" s="77">
        <v>830000311</v>
      </c>
      <c r="B36" s="78" t="s">
        <v>303</v>
      </c>
      <c r="C36" s="78">
        <v>43001608</v>
      </c>
      <c r="D36" s="78" t="s">
        <v>211</v>
      </c>
      <c r="E36" s="78" t="s">
        <v>337</v>
      </c>
      <c r="F36" s="133"/>
      <c r="G36" s="78" t="s">
        <v>402</v>
      </c>
      <c r="H36" s="79">
        <v>44136</v>
      </c>
      <c r="I36" s="79">
        <v>45778</v>
      </c>
      <c r="J36" s="78" t="s">
        <v>644</v>
      </c>
      <c r="K36" s="171">
        <v>1</v>
      </c>
      <c r="L36" s="49"/>
      <c r="M36" s="49"/>
    </row>
    <row r="37" spans="1:13" s="57" customFormat="1" outlineLevel="1" x14ac:dyDescent="0.25">
      <c r="A37" s="83"/>
      <c r="B37" s="25"/>
      <c r="C37" s="25"/>
      <c r="D37" s="25"/>
      <c r="E37" s="25"/>
      <c r="F37" s="142"/>
      <c r="G37" s="25"/>
      <c r="H37" s="24"/>
      <c r="I37" s="24"/>
      <c r="J37" s="84" t="s">
        <v>645</v>
      </c>
      <c r="K37" s="165">
        <f>SUBTOTAL(9,K35:K36)</f>
        <v>2</v>
      </c>
      <c r="L37" s="25"/>
      <c r="M37" s="25"/>
    </row>
    <row r="38" spans="1:13" s="57" customFormat="1" outlineLevel="2" x14ac:dyDescent="0.25">
      <c r="A38" s="135">
        <v>830000311</v>
      </c>
      <c r="B38" s="136" t="s">
        <v>303</v>
      </c>
      <c r="C38" s="136">
        <v>43001608</v>
      </c>
      <c r="D38" s="136" t="s">
        <v>211</v>
      </c>
      <c r="E38" s="136" t="s">
        <v>337</v>
      </c>
      <c r="F38" s="137"/>
      <c r="G38" s="136" t="s">
        <v>415</v>
      </c>
      <c r="H38" s="138">
        <v>44501</v>
      </c>
      <c r="I38" s="138">
        <v>46143</v>
      </c>
      <c r="J38" s="136" t="s">
        <v>526</v>
      </c>
      <c r="K38" s="171">
        <v>2</v>
      </c>
      <c r="L38" s="49"/>
      <c r="M38" s="49"/>
    </row>
    <row r="39" spans="1:13" s="57" customFormat="1" outlineLevel="1" x14ac:dyDescent="0.25">
      <c r="A39" s="83"/>
      <c r="B39" s="25"/>
      <c r="C39" s="25"/>
      <c r="D39" s="25"/>
      <c r="E39" s="25"/>
      <c r="F39" s="142"/>
      <c r="G39" s="25"/>
      <c r="H39" s="24"/>
      <c r="I39" s="24"/>
      <c r="J39" s="84" t="s">
        <v>704</v>
      </c>
      <c r="K39" s="165">
        <f>SUBTOTAL(9,K38:K38)</f>
        <v>2</v>
      </c>
      <c r="L39" s="25"/>
      <c r="M39" s="25"/>
    </row>
    <row r="40" spans="1:13" s="57" customFormat="1" outlineLevel="2" x14ac:dyDescent="0.25">
      <c r="A40" s="135">
        <v>830000311</v>
      </c>
      <c r="B40" s="136" t="s">
        <v>303</v>
      </c>
      <c r="C40" s="136">
        <v>43001608</v>
      </c>
      <c r="D40" s="136" t="s">
        <v>211</v>
      </c>
      <c r="E40" s="136" t="s">
        <v>337</v>
      </c>
      <c r="F40" s="137"/>
      <c r="G40" s="136" t="s">
        <v>415</v>
      </c>
      <c r="H40" s="138">
        <v>44501</v>
      </c>
      <c r="I40" s="138">
        <v>46143</v>
      </c>
      <c r="J40" s="136" t="s">
        <v>88</v>
      </c>
      <c r="K40" s="171">
        <v>6</v>
      </c>
      <c r="L40" s="49"/>
      <c r="M40" s="49"/>
    </row>
    <row r="41" spans="1:13" s="57" customFormat="1" outlineLevel="1" x14ac:dyDescent="0.25">
      <c r="A41" s="83"/>
      <c r="B41" s="25"/>
      <c r="C41" s="25"/>
      <c r="D41" s="25"/>
      <c r="E41" s="25"/>
      <c r="F41" s="142"/>
      <c r="G41" s="25"/>
      <c r="H41" s="24"/>
      <c r="I41" s="24"/>
      <c r="J41" s="84" t="s">
        <v>566</v>
      </c>
      <c r="K41" s="165">
        <f>SUBTOTAL(9,K40:K40)</f>
        <v>6</v>
      </c>
      <c r="L41" s="25"/>
      <c r="M41" s="25"/>
    </row>
    <row r="42" spans="1:13" s="57" customFormat="1" outlineLevel="2" x14ac:dyDescent="0.25">
      <c r="A42" s="135">
        <v>830000311</v>
      </c>
      <c r="B42" s="136" t="s">
        <v>303</v>
      </c>
      <c r="C42" s="136"/>
      <c r="D42" s="207" t="s">
        <v>861</v>
      </c>
      <c r="E42" s="136" t="s">
        <v>862</v>
      </c>
      <c r="F42" s="210"/>
      <c r="G42" s="136" t="s">
        <v>861</v>
      </c>
      <c r="H42" s="138">
        <v>45047</v>
      </c>
      <c r="I42" s="138">
        <v>46692</v>
      </c>
      <c r="J42" s="136" t="s">
        <v>861</v>
      </c>
      <c r="K42" s="207">
        <v>1</v>
      </c>
      <c r="L42" s="207"/>
      <c r="M42" s="207"/>
    </row>
    <row r="43" spans="1:13" s="57" customFormat="1" outlineLevel="1" x14ac:dyDescent="0.25">
      <c r="A43" s="83"/>
      <c r="B43" s="165"/>
      <c r="C43" s="165"/>
      <c r="D43" s="165"/>
      <c r="E43" s="165"/>
      <c r="F43" s="142"/>
      <c r="G43" s="165"/>
      <c r="H43" s="24"/>
      <c r="I43" s="24"/>
      <c r="J43" s="84" t="s">
        <v>864</v>
      </c>
      <c r="K43" s="165">
        <f>SUBTOTAL(9,K42:K42)</f>
        <v>1</v>
      </c>
      <c r="L43" s="165"/>
      <c r="M43" s="165"/>
    </row>
    <row r="44" spans="1:13" s="57" customFormat="1" outlineLevel="2" x14ac:dyDescent="0.25">
      <c r="A44" s="135">
        <v>830000311</v>
      </c>
      <c r="B44" s="136" t="s">
        <v>303</v>
      </c>
      <c r="C44" s="136"/>
      <c r="D44" s="207" t="s">
        <v>861</v>
      </c>
      <c r="E44" s="136" t="s">
        <v>862</v>
      </c>
      <c r="F44" s="210"/>
      <c r="G44" s="136" t="s">
        <v>863</v>
      </c>
      <c r="H44" s="138">
        <v>45047</v>
      </c>
      <c r="I44" s="138">
        <v>46692</v>
      </c>
      <c r="J44" s="136" t="s">
        <v>844</v>
      </c>
      <c r="K44" s="207">
        <v>0</v>
      </c>
      <c r="L44" s="207"/>
      <c r="M44" s="207"/>
    </row>
    <row r="45" spans="1:13" s="57" customFormat="1" outlineLevel="1" x14ac:dyDescent="0.25">
      <c r="A45" s="83"/>
      <c r="B45" s="165"/>
      <c r="C45" s="165"/>
      <c r="D45" s="165"/>
      <c r="E45" s="165"/>
      <c r="F45" s="142"/>
      <c r="G45" s="165"/>
      <c r="H45" s="24"/>
      <c r="I45" s="24"/>
      <c r="J45" s="84" t="s">
        <v>864</v>
      </c>
      <c r="K45" s="165">
        <f>SUBTOTAL(9,K44:K44)</f>
        <v>0</v>
      </c>
      <c r="L45" s="165"/>
      <c r="M45" s="165"/>
    </row>
    <row r="46" spans="1:13" s="57" customFormat="1" ht="30" outlineLevel="2" x14ac:dyDescent="0.25">
      <c r="A46" s="135">
        <v>830000311</v>
      </c>
      <c r="B46" s="136" t="s">
        <v>303</v>
      </c>
      <c r="C46" s="136"/>
      <c r="D46" s="207" t="s">
        <v>865</v>
      </c>
      <c r="E46" s="136" t="s">
        <v>866</v>
      </c>
      <c r="F46" s="210"/>
      <c r="G46" s="167" t="s">
        <v>865</v>
      </c>
      <c r="H46" s="138">
        <v>45047</v>
      </c>
      <c r="I46" s="138">
        <v>45231</v>
      </c>
      <c r="J46" s="136" t="s">
        <v>867</v>
      </c>
      <c r="K46" s="207">
        <v>1</v>
      </c>
      <c r="L46" s="207"/>
      <c r="M46" s="207"/>
    </row>
    <row r="47" spans="1:13" s="57" customFormat="1" outlineLevel="1" x14ac:dyDescent="0.25">
      <c r="A47" s="83"/>
      <c r="B47" s="165"/>
      <c r="C47" s="165"/>
      <c r="D47" s="165"/>
      <c r="E47" s="165"/>
      <c r="F47" s="142"/>
      <c r="G47" s="165"/>
      <c r="H47" s="24"/>
      <c r="I47" s="24"/>
      <c r="J47" s="84" t="s">
        <v>871</v>
      </c>
      <c r="K47" s="165">
        <f>SUBTOTAL(9,K46:K46)</f>
        <v>1</v>
      </c>
      <c r="L47" s="165"/>
      <c r="M47" s="165"/>
    </row>
    <row r="48" spans="1:13" s="57" customFormat="1" ht="30" outlineLevel="2" x14ac:dyDescent="0.25">
      <c r="A48" s="135">
        <v>830000311</v>
      </c>
      <c r="B48" s="136" t="s">
        <v>303</v>
      </c>
      <c r="C48" s="136"/>
      <c r="D48" s="207" t="s">
        <v>865</v>
      </c>
      <c r="E48" s="136" t="s">
        <v>866</v>
      </c>
      <c r="F48" s="210"/>
      <c r="G48" s="167" t="s">
        <v>865</v>
      </c>
      <c r="H48" s="138">
        <v>45047</v>
      </c>
      <c r="I48" s="138">
        <v>46692</v>
      </c>
      <c r="J48" s="136" t="s">
        <v>868</v>
      </c>
      <c r="K48" s="207">
        <v>0</v>
      </c>
      <c r="L48" s="207"/>
      <c r="M48" s="207"/>
    </row>
    <row r="49" spans="1:13" s="57" customFormat="1" outlineLevel="1" x14ac:dyDescent="0.25">
      <c r="A49" s="83"/>
      <c r="B49" s="165"/>
      <c r="C49" s="165"/>
      <c r="D49" s="165"/>
      <c r="E49" s="165"/>
      <c r="F49" s="142"/>
      <c r="G49" s="165"/>
      <c r="H49" s="24"/>
      <c r="I49" s="24"/>
      <c r="J49" s="84" t="s">
        <v>870</v>
      </c>
      <c r="K49" s="165">
        <f>SUBTOTAL(9,K48:K48)</f>
        <v>0</v>
      </c>
      <c r="L49" s="165"/>
      <c r="M49" s="165"/>
    </row>
    <row r="50" spans="1:13" s="57" customFormat="1" outlineLevel="2" x14ac:dyDescent="0.25">
      <c r="A50" s="135">
        <v>830000311</v>
      </c>
      <c r="B50" s="136" t="s">
        <v>303</v>
      </c>
      <c r="C50" s="136"/>
      <c r="D50" s="207" t="s">
        <v>872</v>
      </c>
      <c r="E50" s="136" t="s">
        <v>873</v>
      </c>
      <c r="F50" s="210"/>
      <c r="G50" s="167" t="s">
        <v>874</v>
      </c>
      <c r="H50" s="138">
        <v>45047</v>
      </c>
      <c r="I50" s="138">
        <v>45231</v>
      </c>
      <c r="J50" s="136" t="s">
        <v>868</v>
      </c>
      <c r="K50" s="207">
        <v>1</v>
      </c>
      <c r="L50" s="207"/>
      <c r="M50" s="207"/>
    </row>
    <row r="51" spans="1:13" s="57" customFormat="1" outlineLevel="1" x14ac:dyDescent="0.25">
      <c r="A51" s="83"/>
      <c r="B51" s="165"/>
      <c r="C51" s="165"/>
      <c r="D51" s="165"/>
      <c r="E51" s="165"/>
      <c r="F51" s="142"/>
      <c r="G51" s="165"/>
      <c r="H51" s="24"/>
      <c r="I51" s="24"/>
      <c r="J51" s="84" t="s">
        <v>869</v>
      </c>
      <c r="K51" s="165">
        <f>SUBTOTAL(9,K50:K50)</f>
        <v>1</v>
      </c>
      <c r="L51" s="165"/>
      <c r="M51" s="165"/>
    </row>
    <row r="52" spans="1:13" s="57" customFormat="1" outlineLevel="2" x14ac:dyDescent="0.25">
      <c r="A52" s="135">
        <v>830000311</v>
      </c>
      <c r="B52" s="136" t="s">
        <v>303</v>
      </c>
      <c r="C52" s="136"/>
      <c r="D52" s="207" t="s">
        <v>872</v>
      </c>
      <c r="E52" s="136" t="s">
        <v>873</v>
      </c>
      <c r="F52" s="210"/>
      <c r="G52" s="167" t="s">
        <v>874</v>
      </c>
      <c r="H52" s="138">
        <v>45047</v>
      </c>
      <c r="I52" s="138">
        <v>45231</v>
      </c>
      <c r="J52" s="78" t="s">
        <v>644</v>
      </c>
      <c r="K52" s="207">
        <v>0</v>
      </c>
      <c r="L52" s="207"/>
      <c r="M52" s="207"/>
    </row>
    <row r="53" spans="1:13" s="57" customFormat="1" outlineLevel="1" x14ac:dyDescent="0.25">
      <c r="A53" s="83"/>
      <c r="B53" s="165"/>
      <c r="C53" s="165"/>
      <c r="D53" s="165"/>
      <c r="E53" s="165"/>
      <c r="F53" s="142"/>
      <c r="G53" s="165"/>
      <c r="H53" s="24"/>
      <c r="I53" s="24"/>
      <c r="J53" s="84" t="s">
        <v>645</v>
      </c>
      <c r="K53" s="165">
        <f>SUBTOTAL(9,K52:K52)</f>
        <v>0</v>
      </c>
      <c r="L53" s="165"/>
      <c r="M53" s="165"/>
    </row>
    <row r="54" spans="1:13" s="57" customFormat="1" outlineLevel="2" x14ac:dyDescent="0.25">
      <c r="A54" s="77">
        <v>830000311</v>
      </c>
      <c r="B54" s="78" t="s">
        <v>303</v>
      </c>
      <c r="C54" s="78">
        <v>43001320</v>
      </c>
      <c r="D54" s="78" t="s">
        <v>75</v>
      </c>
      <c r="E54" s="78" t="s">
        <v>332</v>
      </c>
      <c r="F54" s="133"/>
      <c r="G54" s="78" t="s">
        <v>395</v>
      </c>
      <c r="H54" s="79">
        <v>44136</v>
      </c>
      <c r="I54" s="79">
        <v>45778</v>
      </c>
      <c r="J54" s="78" t="s">
        <v>644</v>
      </c>
      <c r="K54" s="171">
        <v>0</v>
      </c>
      <c r="L54" s="49"/>
      <c r="M54" s="49"/>
    </row>
    <row r="55" spans="1:13" s="57" customFormat="1" outlineLevel="1" x14ac:dyDescent="0.25">
      <c r="A55" s="83"/>
      <c r="B55" s="25"/>
      <c r="C55" s="25"/>
      <c r="D55" s="25"/>
      <c r="E55" s="25"/>
      <c r="F55" s="142"/>
      <c r="G55" s="25"/>
      <c r="H55" s="24"/>
      <c r="I55" s="24"/>
      <c r="J55" s="84" t="s">
        <v>645</v>
      </c>
      <c r="K55" s="165">
        <f>SUBTOTAL(9,K42:K54)</f>
        <v>3</v>
      </c>
      <c r="L55" s="25"/>
      <c r="M55" s="25"/>
    </row>
    <row r="56" spans="1:13" s="57" customFormat="1" outlineLevel="2" x14ac:dyDescent="0.25">
      <c r="A56" s="135">
        <v>830000311</v>
      </c>
      <c r="B56" s="136" t="s">
        <v>303</v>
      </c>
      <c r="C56" s="136">
        <v>43001320</v>
      </c>
      <c r="D56" s="136" t="s">
        <v>75</v>
      </c>
      <c r="E56" s="136" t="s">
        <v>332</v>
      </c>
      <c r="F56" s="137"/>
      <c r="G56" s="136" t="s">
        <v>407</v>
      </c>
      <c r="H56" s="138">
        <v>45047</v>
      </c>
      <c r="I56" s="138">
        <v>46692</v>
      </c>
      <c r="J56" s="136" t="s">
        <v>17</v>
      </c>
      <c r="K56" s="171">
        <v>1</v>
      </c>
      <c r="L56" s="49"/>
      <c r="M56" s="49"/>
    </row>
    <row r="57" spans="1:13" s="57" customFormat="1" outlineLevel="1" x14ac:dyDescent="0.25">
      <c r="A57" s="83"/>
      <c r="B57" s="25"/>
      <c r="C57" s="25"/>
      <c r="D57" s="25"/>
      <c r="E57" s="25"/>
      <c r="F57" s="142"/>
      <c r="G57" s="25"/>
      <c r="H57" s="24"/>
      <c r="I57" s="24"/>
      <c r="J57" s="84" t="s">
        <v>583</v>
      </c>
      <c r="K57" s="165">
        <f>SUBTOTAL(9,K56:K56)</f>
        <v>1</v>
      </c>
      <c r="L57" s="25"/>
      <c r="M57" s="25"/>
    </row>
    <row r="58" spans="1:13" s="57" customFormat="1" outlineLevel="2" x14ac:dyDescent="0.25">
      <c r="A58" s="135">
        <v>830000311</v>
      </c>
      <c r="B58" s="136" t="s">
        <v>303</v>
      </c>
      <c r="C58" s="136">
        <v>43001320</v>
      </c>
      <c r="D58" s="136" t="s">
        <v>75</v>
      </c>
      <c r="E58" s="136" t="s">
        <v>332</v>
      </c>
      <c r="F58" s="137"/>
      <c r="G58" s="136" t="s">
        <v>407</v>
      </c>
      <c r="H58" s="138">
        <v>44501</v>
      </c>
      <c r="I58" s="138">
        <v>46143</v>
      </c>
      <c r="J58" s="136" t="s">
        <v>472</v>
      </c>
      <c r="K58" s="171">
        <v>1</v>
      </c>
      <c r="L58" s="49"/>
      <c r="M58" s="49"/>
    </row>
    <row r="59" spans="1:13" s="57" customFormat="1" outlineLevel="1" x14ac:dyDescent="0.25">
      <c r="A59" s="83"/>
      <c r="B59" s="25"/>
      <c r="C59" s="25"/>
      <c r="D59" s="25"/>
      <c r="E59" s="25"/>
      <c r="F59" s="142"/>
      <c r="G59" s="25"/>
      <c r="H59" s="24"/>
      <c r="I59" s="24"/>
      <c r="J59" s="84" t="s">
        <v>705</v>
      </c>
      <c r="K59" s="165">
        <f>SUBTOTAL(9,K58:K58)</f>
        <v>1</v>
      </c>
      <c r="L59" s="25"/>
      <c r="M59" s="25"/>
    </row>
    <row r="60" spans="1:13" s="57" customFormat="1" outlineLevel="2" x14ac:dyDescent="0.25">
      <c r="A60" s="135">
        <v>830000311</v>
      </c>
      <c r="B60" s="136" t="s">
        <v>303</v>
      </c>
      <c r="C60" s="136">
        <v>43001320</v>
      </c>
      <c r="D60" s="136" t="s">
        <v>75</v>
      </c>
      <c r="E60" s="136" t="s">
        <v>332</v>
      </c>
      <c r="F60" s="137"/>
      <c r="G60" s="136" t="s">
        <v>407</v>
      </c>
      <c r="H60" s="138">
        <v>43405</v>
      </c>
      <c r="I60" s="138">
        <v>45047</v>
      </c>
      <c r="J60" s="136" t="s">
        <v>170</v>
      </c>
      <c r="K60" s="171">
        <v>1</v>
      </c>
      <c r="L60" s="49"/>
      <c r="M60" s="49"/>
    </row>
    <row r="61" spans="1:13" s="57" customFormat="1" outlineLevel="1" x14ac:dyDescent="0.25">
      <c r="A61" s="83"/>
      <c r="B61" s="25"/>
      <c r="C61" s="25"/>
      <c r="D61" s="25"/>
      <c r="E61" s="25"/>
      <c r="F61" s="142"/>
      <c r="G61" s="25"/>
      <c r="H61" s="24"/>
      <c r="I61" s="24"/>
      <c r="J61" s="84" t="s">
        <v>694</v>
      </c>
      <c r="K61" s="165">
        <f>SUBTOTAL(9,K60:K60)</f>
        <v>1</v>
      </c>
      <c r="L61" s="25"/>
      <c r="M61" s="25"/>
    </row>
    <row r="62" spans="1:13" s="57" customFormat="1" outlineLevel="2" x14ac:dyDescent="0.25">
      <c r="A62" s="135">
        <v>830000311</v>
      </c>
      <c r="B62" s="136" t="s">
        <v>303</v>
      </c>
      <c r="C62" s="136">
        <v>43001320</v>
      </c>
      <c r="D62" s="136" t="s">
        <v>75</v>
      </c>
      <c r="E62" s="136" t="s">
        <v>332</v>
      </c>
      <c r="F62" s="137"/>
      <c r="G62" s="136" t="s">
        <v>407</v>
      </c>
      <c r="H62" s="138">
        <v>45047</v>
      </c>
      <c r="I62" s="138">
        <v>46692</v>
      </c>
      <c r="J62" s="136" t="s">
        <v>81</v>
      </c>
      <c r="K62" s="171">
        <v>1</v>
      </c>
      <c r="L62" s="49"/>
      <c r="M62" s="49"/>
    </row>
    <row r="63" spans="1:13" s="57" customFormat="1" outlineLevel="1" x14ac:dyDescent="0.25">
      <c r="A63" s="83"/>
      <c r="B63" s="25"/>
      <c r="C63" s="25"/>
      <c r="D63" s="25"/>
      <c r="E63" s="25"/>
      <c r="F63" s="142"/>
      <c r="G63" s="25"/>
      <c r="H63" s="24"/>
      <c r="I63" s="24"/>
      <c r="J63" s="84" t="s">
        <v>592</v>
      </c>
      <c r="K63" s="165">
        <f>SUBTOTAL(9,K62:K62)</f>
        <v>1</v>
      </c>
      <c r="L63" s="25"/>
      <c r="M63" s="25"/>
    </row>
    <row r="64" spans="1:13" s="57" customFormat="1" outlineLevel="2" x14ac:dyDescent="0.25">
      <c r="A64" s="135">
        <v>830000311</v>
      </c>
      <c r="B64" s="136" t="s">
        <v>303</v>
      </c>
      <c r="C64" s="136">
        <v>43001320</v>
      </c>
      <c r="D64" s="136" t="s">
        <v>75</v>
      </c>
      <c r="E64" s="136" t="s">
        <v>332</v>
      </c>
      <c r="F64" s="137"/>
      <c r="G64" s="136" t="s">
        <v>412</v>
      </c>
      <c r="H64" s="138">
        <v>44501</v>
      </c>
      <c r="I64" s="138">
        <v>46143</v>
      </c>
      <c r="J64" s="136" t="s">
        <v>528</v>
      </c>
      <c r="K64" s="171">
        <v>1</v>
      </c>
      <c r="L64" s="49"/>
      <c r="M64" s="49"/>
    </row>
    <row r="65" spans="1:13" s="57" customFormat="1" outlineLevel="1" x14ac:dyDescent="0.25">
      <c r="A65" s="83"/>
      <c r="B65" s="25"/>
      <c r="C65" s="25"/>
      <c r="D65" s="25"/>
      <c r="E65" s="25"/>
      <c r="F65" s="142"/>
      <c r="G65" s="25"/>
      <c r="H65" s="24"/>
      <c r="I65" s="24"/>
      <c r="J65" s="84" t="s">
        <v>706</v>
      </c>
      <c r="K65" s="165">
        <f>SUBTOTAL(9,K64:K64)</f>
        <v>1</v>
      </c>
      <c r="L65" s="25"/>
      <c r="M65" s="25"/>
    </row>
    <row r="66" spans="1:13" s="57" customFormat="1" outlineLevel="2" x14ac:dyDescent="0.25">
      <c r="A66" s="59">
        <v>830000311</v>
      </c>
      <c r="B66" s="56" t="s">
        <v>303</v>
      </c>
      <c r="C66" s="56">
        <v>43001320</v>
      </c>
      <c r="D66" s="56" t="s">
        <v>75</v>
      </c>
      <c r="E66" s="56" t="s">
        <v>332</v>
      </c>
      <c r="F66" s="134"/>
      <c r="G66" s="56" t="s">
        <v>427</v>
      </c>
      <c r="H66" s="60">
        <v>44136</v>
      </c>
      <c r="I66" s="60">
        <v>45778</v>
      </c>
      <c r="J66" s="56" t="s">
        <v>644</v>
      </c>
      <c r="K66" s="171">
        <v>0</v>
      </c>
      <c r="L66" s="49"/>
      <c r="M66" s="49"/>
    </row>
    <row r="67" spans="1:13" s="57" customFormat="1" outlineLevel="2" x14ac:dyDescent="0.25">
      <c r="A67" s="52">
        <v>830000311</v>
      </c>
      <c r="B67" s="49" t="s">
        <v>303</v>
      </c>
      <c r="C67" s="49">
        <v>43001301</v>
      </c>
      <c r="D67" s="49" t="s">
        <v>312</v>
      </c>
      <c r="E67" s="49" t="s">
        <v>313</v>
      </c>
      <c r="F67" s="112"/>
      <c r="G67" s="49" t="s">
        <v>392</v>
      </c>
      <c r="H67" s="51">
        <v>43405</v>
      </c>
      <c r="I67" s="51">
        <v>45047</v>
      </c>
      <c r="J67" s="49" t="s">
        <v>644</v>
      </c>
      <c r="K67" s="171">
        <v>0</v>
      </c>
      <c r="L67" s="49"/>
      <c r="M67" s="49"/>
    </row>
    <row r="68" spans="1:13" s="57" customFormat="1" outlineLevel="2" x14ac:dyDescent="0.25">
      <c r="A68" s="77">
        <v>830000311</v>
      </c>
      <c r="B68" s="78" t="s">
        <v>303</v>
      </c>
      <c r="C68" s="78">
        <v>43001301</v>
      </c>
      <c r="D68" s="78" t="s">
        <v>312</v>
      </c>
      <c r="E68" s="78" t="s">
        <v>313</v>
      </c>
      <c r="F68" s="133"/>
      <c r="G68" s="78" t="s">
        <v>47</v>
      </c>
      <c r="H68" s="79">
        <v>43405</v>
      </c>
      <c r="I68" s="79">
        <v>45047</v>
      </c>
      <c r="J68" s="78" t="s">
        <v>644</v>
      </c>
      <c r="K68" s="171">
        <v>0</v>
      </c>
      <c r="L68" s="49"/>
      <c r="M68" s="49"/>
    </row>
    <row r="69" spans="1:13" s="57" customFormat="1" outlineLevel="1" x14ac:dyDescent="0.25">
      <c r="A69" s="83"/>
      <c r="B69" s="25"/>
      <c r="C69" s="25"/>
      <c r="D69" s="25"/>
      <c r="E69" s="25"/>
      <c r="F69" s="142"/>
      <c r="G69" s="25"/>
      <c r="H69" s="24"/>
      <c r="I69" s="24"/>
      <c r="J69" s="84" t="s">
        <v>645</v>
      </c>
      <c r="K69" s="165">
        <f>SUBTOTAL(9,K66:K68)</f>
        <v>0</v>
      </c>
      <c r="L69" s="25"/>
      <c r="M69" s="25"/>
    </row>
    <row r="70" spans="1:13" s="57" customFormat="1" outlineLevel="2" x14ac:dyDescent="0.25">
      <c r="A70" s="135">
        <v>830000311</v>
      </c>
      <c r="B70" s="136" t="s">
        <v>303</v>
      </c>
      <c r="C70" s="136">
        <v>43001301</v>
      </c>
      <c r="D70" s="136" t="s">
        <v>312</v>
      </c>
      <c r="E70" s="136" t="s">
        <v>313</v>
      </c>
      <c r="F70" s="137"/>
      <c r="G70" s="136" t="s">
        <v>417</v>
      </c>
      <c r="H70" s="138">
        <v>44501</v>
      </c>
      <c r="I70" s="138">
        <v>46143</v>
      </c>
      <c r="J70" s="136" t="s">
        <v>521</v>
      </c>
      <c r="K70" s="171">
        <v>0</v>
      </c>
      <c r="L70" s="49"/>
      <c r="M70" s="49"/>
    </row>
    <row r="71" spans="1:13" s="57" customFormat="1" outlineLevel="1" x14ac:dyDescent="0.25">
      <c r="A71" s="83"/>
      <c r="B71" s="25"/>
      <c r="C71" s="25"/>
      <c r="D71" s="25"/>
      <c r="E71" s="25"/>
      <c r="F71" s="142"/>
      <c r="G71" s="25"/>
      <c r="H71" s="24"/>
      <c r="I71" s="24"/>
      <c r="J71" s="84" t="s">
        <v>707</v>
      </c>
      <c r="K71" s="165">
        <f>SUBTOTAL(9,K70:K70)</f>
        <v>0</v>
      </c>
      <c r="L71" s="25"/>
      <c r="M71" s="25"/>
    </row>
    <row r="72" spans="1:13" s="57" customFormat="1" outlineLevel="2" x14ac:dyDescent="0.25">
      <c r="A72" s="135">
        <v>830000311</v>
      </c>
      <c r="B72" s="136" t="s">
        <v>303</v>
      </c>
      <c r="C72" s="136">
        <v>43001301</v>
      </c>
      <c r="D72" s="136" t="s">
        <v>312</v>
      </c>
      <c r="E72" s="136" t="s">
        <v>313</v>
      </c>
      <c r="F72" s="137"/>
      <c r="G72" s="136" t="s">
        <v>417</v>
      </c>
      <c r="H72" s="138">
        <v>44501</v>
      </c>
      <c r="I72" s="138">
        <v>46143</v>
      </c>
      <c r="J72" s="136" t="s">
        <v>22</v>
      </c>
      <c r="K72" s="171">
        <v>1</v>
      </c>
      <c r="L72" s="49"/>
      <c r="M72" s="49"/>
    </row>
    <row r="73" spans="1:13" s="57" customFormat="1" outlineLevel="1" x14ac:dyDescent="0.25">
      <c r="A73" s="83"/>
      <c r="B73" s="25"/>
      <c r="C73" s="25"/>
      <c r="D73" s="25"/>
      <c r="E73" s="25"/>
      <c r="F73" s="142"/>
      <c r="G73" s="25"/>
      <c r="H73" s="24"/>
      <c r="I73" s="24"/>
      <c r="J73" s="84" t="s">
        <v>620</v>
      </c>
      <c r="K73" s="165">
        <f>SUBTOTAL(9,K72:K72)</f>
        <v>1</v>
      </c>
      <c r="L73" s="25"/>
      <c r="M73" s="25"/>
    </row>
    <row r="74" spans="1:13" s="57" customFormat="1" outlineLevel="2" x14ac:dyDescent="0.25">
      <c r="A74" s="59">
        <v>830000311</v>
      </c>
      <c r="B74" s="56" t="s">
        <v>303</v>
      </c>
      <c r="C74" s="56">
        <v>43001301</v>
      </c>
      <c r="D74" s="56" t="s">
        <v>312</v>
      </c>
      <c r="E74" s="56" t="s">
        <v>313</v>
      </c>
      <c r="F74" s="134"/>
      <c r="G74" s="56" t="s">
        <v>427</v>
      </c>
      <c r="H74" s="60">
        <v>44136</v>
      </c>
      <c r="I74" s="60">
        <v>45778</v>
      </c>
      <c r="J74" s="56" t="s">
        <v>644</v>
      </c>
      <c r="K74" s="171">
        <v>0</v>
      </c>
      <c r="L74" s="49"/>
      <c r="M74" s="49"/>
    </row>
    <row r="75" spans="1:13" s="57" customFormat="1" outlineLevel="2" x14ac:dyDescent="0.25">
      <c r="A75" s="77">
        <v>830000311</v>
      </c>
      <c r="B75" s="78" t="s">
        <v>303</v>
      </c>
      <c r="C75" s="78">
        <v>93000007</v>
      </c>
      <c r="D75" s="78" t="s">
        <v>308</v>
      </c>
      <c r="E75" s="78" t="s">
        <v>309</v>
      </c>
      <c r="F75" s="133"/>
      <c r="G75" s="78" t="s">
        <v>47</v>
      </c>
      <c r="H75" s="79">
        <v>43405</v>
      </c>
      <c r="I75" s="79">
        <v>45047</v>
      </c>
      <c r="J75" s="78" t="s">
        <v>644</v>
      </c>
      <c r="K75" s="171">
        <v>1</v>
      </c>
      <c r="L75" s="49"/>
      <c r="M75" s="49"/>
    </row>
    <row r="76" spans="1:13" s="57" customFormat="1" outlineLevel="1" x14ac:dyDescent="0.25">
      <c r="A76" s="83"/>
      <c r="B76" s="25"/>
      <c r="C76" s="25"/>
      <c r="D76" s="25"/>
      <c r="E76" s="25"/>
      <c r="F76" s="142"/>
      <c r="G76" s="25"/>
      <c r="H76" s="24"/>
      <c r="I76" s="24"/>
      <c r="J76" s="84" t="s">
        <v>645</v>
      </c>
      <c r="K76" s="165">
        <f>SUBTOTAL(9,K74:K75)</f>
        <v>1</v>
      </c>
      <c r="L76" s="25"/>
      <c r="M76" s="25"/>
    </row>
    <row r="77" spans="1:13" s="57" customFormat="1" outlineLevel="2" x14ac:dyDescent="0.25">
      <c r="A77" s="135">
        <v>830000311</v>
      </c>
      <c r="B77" s="136" t="s">
        <v>303</v>
      </c>
      <c r="C77" s="136">
        <v>93000007</v>
      </c>
      <c r="D77" s="136" t="s">
        <v>308</v>
      </c>
      <c r="E77" s="136" t="s">
        <v>309</v>
      </c>
      <c r="F77" s="137"/>
      <c r="G77" s="136" t="s">
        <v>411</v>
      </c>
      <c r="H77" s="138">
        <v>43405</v>
      </c>
      <c r="I77" s="138">
        <v>45047</v>
      </c>
      <c r="J77" s="136" t="s">
        <v>39</v>
      </c>
      <c r="K77" s="171">
        <v>1</v>
      </c>
      <c r="L77" s="49"/>
      <c r="M77" s="49"/>
    </row>
    <row r="78" spans="1:13" s="57" customFormat="1" outlineLevel="1" x14ac:dyDescent="0.25">
      <c r="A78" s="83"/>
      <c r="B78" s="25"/>
      <c r="C78" s="25"/>
      <c r="D78" s="25"/>
      <c r="E78" s="25"/>
      <c r="F78" s="142"/>
      <c r="G78" s="25"/>
      <c r="H78" s="24"/>
      <c r="I78" s="24"/>
      <c r="J78" s="84" t="s">
        <v>581</v>
      </c>
      <c r="K78" s="165">
        <f>SUBTOTAL(9,K77:K77)</f>
        <v>1</v>
      </c>
      <c r="L78" s="25"/>
      <c r="M78" s="25"/>
    </row>
    <row r="79" spans="1:13" s="57" customFormat="1" outlineLevel="2" x14ac:dyDescent="0.25">
      <c r="A79" s="135">
        <v>830000311</v>
      </c>
      <c r="B79" s="136" t="s">
        <v>303</v>
      </c>
      <c r="C79" s="136">
        <v>93000007</v>
      </c>
      <c r="D79" s="136" t="s">
        <v>308</v>
      </c>
      <c r="E79" s="136" t="s">
        <v>309</v>
      </c>
      <c r="F79" s="137"/>
      <c r="G79" s="136" t="s">
        <v>421</v>
      </c>
      <c r="H79" s="138">
        <v>44136</v>
      </c>
      <c r="I79" s="138">
        <v>45778</v>
      </c>
      <c r="J79" s="136" t="s">
        <v>285</v>
      </c>
      <c r="K79" s="171">
        <v>1</v>
      </c>
      <c r="L79" s="49"/>
      <c r="M79" s="49"/>
    </row>
    <row r="80" spans="1:13" s="57" customFormat="1" outlineLevel="1" x14ac:dyDescent="0.25">
      <c r="A80" s="83"/>
      <c r="B80" s="25"/>
      <c r="C80" s="25"/>
      <c r="D80" s="25"/>
      <c r="E80" s="25"/>
      <c r="F80" s="142"/>
      <c r="G80" s="25"/>
      <c r="H80" s="24"/>
      <c r="I80" s="24"/>
      <c r="J80" s="84" t="s">
        <v>604</v>
      </c>
      <c r="K80" s="165">
        <f>SUBTOTAL(9,K79:K79)</f>
        <v>1</v>
      </c>
      <c r="L80" s="25"/>
      <c r="M80" s="25"/>
    </row>
    <row r="81" spans="1:13" s="57" customFormat="1" outlineLevel="2" x14ac:dyDescent="0.25">
      <c r="A81" s="59">
        <v>830000311</v>
      </c>
      <c r="B81" s="56" t="s">
        <v>303</v>
      </c>
      <c r="C81" s="56">
        <v>93000007</v>
      </c>
      <c r="D81" s="56" t="s">
        <v>308</v>
      </c>
      <c r="E81" s="56" t="s">
        <v>309</v>
      </c>
      <c r="F81" s="134"/>
      <c r="G81" s="56" t="s">
        <v>425</v>
      </c>
      <c r="H81" s="60">
        <v>43405</v>
      </c>
      <c r="I81" s="60">
        <v>45047</v>
      </c>
      <c r="J81" s="56" t="s">
        <v>644</v>
      </c>
      <c r="K81" s="171">
        <v>1</v>
      </c>
      <c r="L81" s="49"/>
      <c r="M81" s="49"/>
    </row>
    <row r="82" spans="1:13" s="57" customFormat="1" outlineLevel="2" x14ac:dyDescent="0.25">
      <c r="A82" s="77">
        <v>830000311</v>
      </c>
      <c r="B82" s="78" t="s">
        <v>303</v>
      </c>
      <c r="C82" s="78">
        <v>43001701</v>
      </c>
      <c r="D82" s="78" t="s">
        <v>149</v>
      </c>
      <c r="E82" s="78" t="s">
        <v>325</v>
      </c>
      <c r="F82" s="133"/>
      <c r="G82" s="78" t="s">
        <v>149</v>
      </c>
      <c r="H82" s="79">
        <v>43405</v>
      </c>
      <c r="I82" s="79">
        <v>45047</v>
      </c>
      <c r="J82" s="78" t="s">
        <v>644</v>
      </c>
      <c r="K82" s="171">
        <v>0</v>
      </c>
      <c r="L82" s="49"/>
      <c r="M82" s="49"/>
    </row>
    <row r="83" spans="1:13" s="57" customFormat="1" outlineLevel="1" x14ac:dyDescent="0.25">
      <c r="A83" s="83"/>
      <c r="B83" s="25"/>
      <c r="C83" s="25"/>
      <c r="D83" s="25"/>
      <c r="E83" s="25"/>
      <c r="F83" s="142"/>
      <c r="G83" s="25"/>
      <c r="H83" s="24"/>
      <c r="I83" s="24"/>
      <c r="J83" s="84" t="s">
        <v>645</v>
      </c>
      <c r="K83" s="165">
        <f>SUBTOTAL(9,K81:K82)</f>
        <v>1</v>
      </c>
      <c r="L83" s="25"/>
      <c r="M83" s="25"/>
    </row>
    <row r="84" spans="1:13" s="57" customFormat="1" outlineLevel="2" x14ac:dyDescent="0.25">
      <c r="A84" s="135">
        <v>830000311</v>
      </c>
      <c r="B84" s="136" t="s">
        <v>303</v>
      </c>
      <c r="C84" s="136">
        <v>43001701</v>
      </c>
      <c r="D84" s="136" t="s">
        <v>149</v>
      </c>
      <c r="E84" s="136" t="s">
        <v>325</v>
      </c>
      <c r="F84" s="137"/>
      <c r="G84" s="136" t="s">
        <v>444</v>
      </c>
      <c r="H84" s="138">
        <v>45047</v>
      </c>
      <c r="I84" s="138">
        <v>45231</v>
      </c>
      <c r="J84" s="136" t="s">
        <v>188</v>
      </c>
      <c r="K84" s="171">
        <v>1</v>
      </c>
      <c r="L84" s="49"/>
      <c r="M84" s="49"/>
    </row>
    <row r="85" spans="1:13" s="57" customFormat="1" outlineLevel="1" x14ac:dyDescent="0.25">
      <c r="A85" s="83"/>
      <c r="B85" s="25"/>
      <c r="C85" s="25"/>
      <c r="D85" s="25"/>
      <c r="E85" s="25"/>
      <c r="F85" s="142"/>
      <c r="G85" s="25"/>
      <c r="H85" s="24"/>
      <c r="I85" s="24"/>
      <c r="J85" s="84" t="s">
        <v>661</v>
      </c>
      <c r="K85" s="165">
        <f>SUBTOTAL(9,K84:K84)</f>
        <v>1</v>
      </c>
      <c r="L85" s="25"/>
      <c r="M85" s="25"/>
    </row>
    <row r="86" spans="1:13" s="57" customFormat="1" outlineLevel="2" x14ac:dyDescent="0.25">
      <c r="A86" s="59">
        <v>830000311</v>
      </c>
      <c r="B86" s="56" t="s">
        <v>303</v>
      </c>
      <c r="C86" s="56">
        <v>43001700</v>
      </c>
      <c r="D86" s="56" t="s">
        <v>320</v>
      </c>
      <c r="E86" s="56" t="s">
        <v>321</v>
      </c>
      <c r="F86" s="134"/>
      <c r="G86" s="56" t="s">
        <v>47</v>
      </c>
      <c r="H86" s="121">
        <v>44501</v>
      </c>
      <c r="I86" s="121">
        <v>46143</v>
      </c>
      <c r="J86" s="56" t="s">
        <v>644</v>
      </c>
      <c r="K86" s="171">
        <v>0</v>
      </c>
      <c r="L86" s="49"/>
      <c r="M86" s="49"/>
    </row>
    <row r="87" spans="1:13" s="57" customFormat="1" outlineLevel="2" x14ac:dyDescent="0.25">
      <c r="A87" s="77">
        <v>830000311</v>
      </c>
      <c r="B87" s="78" t="s">
        <v>303</v>
      </c>
      <c r="C87" s="78">
        <v>43001700</v>
      </c>
      <c r="D87" s="78" t="s">
        <v>320</v>
      </c>
      <c r="E87" s="78" t="s">
        <v>321</v>
      </c>
      <c r="F87" s="133"/>
      <c r="G87" s="78" t="s">
        <v>274</v>
      </c>
      <c r="H87" s="122">
        <v>44501</v>
      </c>
      <c r="I87" s="122">
        <v>46143</v>
      </c>
      <c r="J87" s="78" t="s">
        <v>644</v>
      </c>
      <c r="K87" s="171">
        <v>0</v>
      </c>
      <c r="L87" s="49"/>
      <c r="M87" s="49"/>
    </row>
    <row r="88" spans="1:13" s="57" customFormat="1" outlineLevel="1" x14ac:dyDescent="0.25">
      <c r="A88" s="83"/>
      <c r="B88" s="25"/>
      <c r="C88" s="25"/>
      <c r="D88" s="25"/>
      <c r="E88" s="25"/>
      <c r="F88" s="142"/>
      <c r="G88" s="25"/>
      <c r="H88" s="86"/>
      <c r="I88" s="86"/>
      <c r="J88" s="84" t="s">
        <v>645</v>
      </c>
      <c r="K88" s="165">
        <f>SUBTOTAL(9,K86:K87)</f>
        <v>0</v>
      </c>
      <c r="L88" s="25"/>
      <c r="M88" s="25"/>
    </row>
    <row r="89" spans="1:13" s="57" customFormat="1" outlineLevel="2" x14ac:dyDescent="0.25">
      <c r="A89" s="135">
        <v>830000311</v>
      </c>
      <c r="B89" s="136" t="s">
        <v>303</v>
      </c>
      <c r="C89" s="136">
        <v>43001700</v>
      </c>
      <c r="D89" s="136" t="s">
        <v>320</v>
      </c>
      <c r="E89" s="136" t="s">
        <v>321</v>
      </c>
      <c r="F89" s="137"/>
      <c r="G89" s="136" t="s">
        <v>426</v>
      </c>
      <c r="H89" s="138">
        <v>43405</v>
      </c>
      <c r="I89" s="138">
        <v>45047</v>
      </c>
      <c r="J89" s="136" t="s">
        <v>39</v>
      </c>
      <c r="K89" s="171">
        <v>0</v>
      </c>
      <c r="L89" s="49"/>
      <c r="M89" s="49"/>
    </row>
    <row r="90" spans="1:13" s="57" customFormat="1" outlineLevel="1" x14ac:dyDescent="0.25">
      <c r="A90" s="83"/>
      <c r="B90" s="25"/>
      <c r="C90" s="25"/>
      <c r="D90" s="25"/>
      <c r="E90" s="25"/>
      <c r="F90" s="142"/>
      <c r="G90" s="25"/>
      <c r="H90" s="24"/>
      <c r="I90" s="24"/>
      <c r="J90" s="84" t="s">
        <v>581</v>
      </c>
      <c r="K90" s="165">
        <f>SUBTOTAL(9,K89:K89)</f>
        <v>0</v>
      </c>
      <c r="L90" s="25"/>
      <c r="M90" s="25"/>
    </row>
    <row r="91" spans="1:13" s="57" customFormat="1" outlineLevel="2" x14ac:dyDescent="0.25">
      <c r="A91" s="135">
        <v>830000311</v>
      </c>
      <c r="B91" s="136" t="s">
        <v>303</v>
      </c>
      <c r="C91" s="136">
        <v>43001852</v>
      </c>
      <c r="D91" s="136" t="s">
        <v>322</v>
      </c>
      <c r="E91" s="136" t="s">
        <v>323</v>
      </c>
      <c r="F91" s="137"/>
      <c r="G91" s="136" t="s">
        <v>410</v>
      </c>
      <c r="H91" s="138">
        <v>43405</v>
      </c>
      <c r="I91" s="138">
        <v>45047</v>
      </c>
      <c r="J91" s="136" t="s">
        <v>464</v>
      </c>
      <c r="K91" s="171">
        <v>0</v>
      </c>
      <c r="L91" s="49"/>
      <c r="M91" s="49"/>
    </row>
    <row r="92" spans="1:13" s="57" customFormat="1" outlineLevel="1" x14ac:dyDescent="0.25">
      <c r="A92" s="83"/>
      <c r="B92" s="25"/>
      <c r="C92" s="25"/>
      <c r="D92" s="25"/>
      <c r="E92" s="25"/>
      <c r="F92" s="142"/>
      <c r="G92" s="25"/>
      <c r="H92" s="24"/>
      <c r="I92" s="24"/>
      <c r="J92" s="84" t="s">
        <v>708</v>
      </c>
      <c r="K92" s="165">
        <f>SUBTOTAL(9,K91:K91)</f>
        <v>0</v>
      </c>
      <c r="L92" s="25"/>
      <c r="M92" s="25"/>
    </row>
    <row r="93" spans="1:13" s="57" customFormat="1" outlineLevel="2" x14ac:dyDescent="0.25">
      <c r="A93" s="135">
        <v>830000311</v>
      </c>
      <c r="B93" s="136" t="s">
        <v>303</v>
      </c>
      <c r="C93" s="136">
        <v>43001852</v>
      </c>
      <c r="D93" s="136" t="s">
        <v>322</v>
      </c>
      <c r="E93" s="136" t="s">
        <v>323</v>
      </c>
      <c r="F93" s="137"/>
      <c r="G93" s="136" t="s">
        <v>466</v>
      </c>
      <c r="H93" s="138">
        <v>44136</v>
      </c>
      <c r="I93" s="138">
        <v>45778</v>
      </c>
      <c r="J93" s="136" t="s">
        <v>324</v>
      </c>
      <c r="K93" s="171">
        <v>0</v>
      </c>
      <c r="L93" s="49"/>
      <c r="M93" s="49"/>
    </row>
    <row r="94" spans="1:13" s="57" customFormat="1" outlineLevel="1" x14ac:dyDescent="0.25">
      <c r="A94" s="83"/>
      <c r="B94" s="25"/>
      <c r="C94" s="25"/>
      <c r="D94" s="25"/>
      <c r="E94" s="25"/>
      <c r="F94" s="142"/>
      <c r="G94" s="25"/>
      <c r="H94" s="24"/>
      <c r="I94" s="24"/>
      <c r="J94" s="84" t="s">
        <v>709</v>
      </c>
      <c r="K94" s="165">
        <f>SUBTOTAL(9,K93:K93)</f>
        <v>0</v>
      </c>
      <c r="L94" s="25"/>
      <c r="M94" s="25"/>
    </row>
    <row r="95" spans="1:13" s="57" customFormat="1" outlineLevel="2" x14ac:dyDescent="0.25">
      <c r="A95" s="59">
        <v>830000311</v>
      </c>
      <c r="B95" s="56" t="s">
        <v>303</v>
      </c>
      <c r="C95" s="56">
        <v>43001852</v>
      </c>
      <c r="D95" s="56" t="s">
        <v>322</v>
      </c>
      <c r="E95" s="56" t="s">
        <v>323</v>
      </c>
      <c r="F95" s="134"/>
      <c r="G95" s="56" t="s">
        <v>404</v>
      </c>
      <c r="H95" s="121">
        <v>44501</v>
      </c>
      <c r="I95" s="121">
        <v>46143</v>
      </c>
      <c r="J95" s="56" t="s">
        <v>644</v>
      </c>
      <c r="K95" s="171">
        <v>0</v>
      </c>
      <c r="L95" s="49"/>
      <c r="M95" s="49"/>
    </row>
    <row r="96" spans="1:13" s="57" customFormat="1" outlineLevel="2" x14ac:dyDescent="0.25">
      <c r="A96" s="52">
        <v>830000311</v>
      </c>
      <c r="B96" s="49" t="s">
        <v>303</v>
      </c>
      <c r="C96" s="49">
        <v>43001852</v>
      </c>
      <c r="D96" s="49" t="s">
        <v>322</v>
      </c>
      <c r="E96" s="49" t="s">
        <v>323</v>
      </c>
      <c r="F96" s="112"/>
      <c r="G96" s="49" t="s">
        <v>47</v>
      </c>
      <c r="H96" s="51">
        <v>43405</v>
      </c>
      <c r="I96" s="51">
        <v>45047</v>
      </c>
      <c r="J96" s="49" t="s">
        <v>644</v>
      </c>
      <c r="K96" s="171">
        <v>0</v>
      </c>
      <c r="L96" s="49"/>
      <c r="M96" s="49"/>
    </row>
    <row r="97" spans="1:13" s="57" customFormat="1" outlineLevel="2" x14ac:dyDescent="0.25">
      <c r="A97" s="52">
        <v>830000311</v>
      </c>
      <c r="B97" s="49" t="s">
        <v>303</v>
      </c>
      <c r="C97" s="49">
        <v>43001852</v>
      </c>
      <c r="D97" s="49" t="s">
        <v>322</v>
      </c>
      <c r="E97" s="49" t="s">
        <v>323</v>
      </c>
      <c r="F97" s="112"/>
      <c r="G97" s="49" t="s">
        <v>390</v>
      </c>
      <c r="H97" s="51">
        <v>43770</v>
      </c>
      <c r="I97" s="51">
        <v>45413</v>
      </c>
      <c r="J97" s="49" t="s">
        <v>644</v>
      </c>
      <c r="K97" s="171">
        <v>0</v>
      </c>
      <c r="L97" s="49"/>
      <c r="M97" s="49"/>
    </row>
    <row r="98" spans="1:13" s="57" customFormat="1" outlineLevel="2" x14ac:dyDescent="0.25">
      <c r="A98" s="52">
        <v>830000311</v>
      </c>
      <c r="B98" s="49" t="s">
        <v>303</v>
      </c>
      <c r="C98" s="49">
        <v>43001852</v>
      </c>
      <c r="D98" s="49" t="s">
        <v>322</v>
      </c>
      <c r="E98" s="49" t="s">
        <v>323</v>
      </c>
      <c r="F98" s="112"/>
      <c r="G98" s="49" t="s">
        <v>468</v>
      </c>
      <c r="H98" s="51">
        <v>43770</v>
      </c>
      <c r="I98" s="51">
        <v>45413</v>
      </c>
      <c r="J98" s="49" t="s">
        <v>644</v>
      </c>
      <c r="K98" s="171">
        <v>0</v>
      </c>
      <c r="L98" s="49"/>
      <c r="M98" s="49"/>
    </row>
    <row r="99" spans="1:13" s="57" customFormat="1" outlineLevel="2" x14ac:dyDescent="0.25">
      <c r="A99" s="52">
        <v>830000311</v>
      </c>
      <c r="B99" s="49" t="s">
        <v>303</v>
      </c>
      <c r="C99" s="49">
        <v>43001852</v>
      </c>
      <c r="D99" s="49" t="s">
        <v>322</v>
      </c>
      <c r="E99" s="49" t="s">
        <v>323</v>
      </c>
      <c r="F99" s="112"/>
      <c r="G99" s="49" t="s">
        <v>403</v>
      </c>
      <c r="H99" s="51">
        <v>43770</v>
      </c>
      <c r="I99" s="51">
        <v>45413</v>
      </c>
      <c r="J99" s="49" t="s">
        <v>644</v>
      </c>
      <c r="K99" s="171">
        <v>0</v>
      </c>
      <c r="L99" s="49"/>
      <c r="M99" s="49"/>
    </row>
    <row r="100" spans="1:13" s="57" customFormat="1" outlineLevel="2" x14ac:dyDescent="0.25">
      <c r="A100" s="77">
        <v>830000311</v>
      </c>
      <c r="B100" s="78" t="s">
        <v>303</v>
      </c>
      <c r="C100" s="78">
        <v>43001852</v>
      </c>
      <c r="D100" s="78" t="s">
        <v>322</v>
      </c>
      <c r="E100" s="78" t="s">
        <v>323</v>
      </c>
      <c r="F100" s="133"/>
      <c r="G100" s="78" t="s">
        <v>399</v>
      </c>
      <c r="H100" s="79">
        <v>43770</v>
      </c>
      <c r="I100" s="79">
        <v>45413</v>
      </c>
      <c r="J100" s="78" t="s">
        <v>644</v>
      </c>
      <c r="K100" s="171">
        <v>0</v>
      </c>
      <c r="L100" s="49"/>
      <c r="M100" s="49"/>
    </row>
    <row r="101" spans="1:13" s="57" customFormat="1" outlineLevel="1" x14ac:dyDescent="0.25">
      <c r="A101" s="83"/>
      <c r="B101" s="25"/>
      <c r="C101" s="25"/>
      <c r="D101" s="25"/>
      <c r="E101" s="25"/>
      <c r="F101" s="142"/>
      <c r="G101" s="25"/>
      <c r="H101" s="24"/>
      <c r="I101" s="24"/>
      <c r="J101" s="84" t="s">
        <v>645</v>
      </c>
      <c r="K101" s="165">
        <f>SUBTOTAL(9,K95:K100)</f>
        <v>0</v>
      </c>
      <c r="L101" s="25"/>
      <c r="M101" s="25"/>
    </row>
    <row r="102" spans="1:13" s="57" customFormat="1" outlineLevel="2" x14ac:dyDescent="0.25">
      <c r="A102" s="135">
        <v>830000311</v>
      </c>
      <c r="B102" s="136" t="s">
        <v>303</v>
      </c>
      <c r="C102" s="136">
        <v>43001852</v>
      </c>
      <c r="D102" s="136" t="s">
        <v>322</v>
      </c>
      <c r="E102" s="136" t="s">
        <v>323</v>
      </c>
      <c r="F102" s="137"/>
      <c r="G102" s="136" t="s">
        <v>410</v>
      </c>
      <c r="H102" s="138">
        <v>43405</v>
      </c>
      <c r="I102" s="138">
        <v>45047</v>
      </c>
      <c r="J102" s="136" t="s">
        <v>279</v>
      </c>
      <c r="K102" s="171">
        <v>0</v>
      </c>
      <c r="L102" s="49"/>
      <c r="M102" s="49"/>
    </row>
    <row r="103" spans="1:13" s="57" customFormat="1" outlineLevel="1" x14ac:dyDescent="0.25">
      <c r="A103" s="83"/>
      <c r="B103" s="25"/>
      <c r="C103" s="25"/>
      <c r="D103" s="25"/>
      <c r="E103" s="25"/>
      <c r="F103" s="142"/>
      <c r="G103" s="25"/>
      <c r="H103" s="24"/>
      <c r="I103" s="24"/>
      <c r="J103" s="84" t="s">
        <v>584</v>
      </c>
      <c r="K103" s="165">
        <f>SUBTOTAL(9,K102:K102)</f>
        <v>0</v>
      </c>
      <c r="L103" s="25"/>
      <c r="M103" s="25"/>
    </row>
    <row r="104" spans="1:13" s="57" customFormat="1" outlineLevel="2" x14ac:dyDescent="0.25">
      <c r="A104" s="135">
        <v>830000311</v>
      </c>
      <c r="B104" s="136" t="s">
        <v>303</v>
      </c>
      <c r="C104" s="136">
        <v>43001852</v>
      </c>
      <c r="D104" s="136" t="s">
        <v>322</v>
      </c>
      <c r="E104" s="136" t="s">
        <v>323</v>
      </c>
      <c r="F104" s="137"/>
      <c r="G104" s="136" t="s">
        <v>410</v>
      </c>
      <c r="H104" s="138">
        <v>43405</v>
      </c>
      <c r="I104" s="138">
        <v>45047</v>
      </c>
      <c r="J104" s="136" t="s">
        <v>138</v>
      </c>
      <c r="K104" s="171">
        <v>0</v>
      </c>
      <c r="L104" s="49"/>
      <c r="M104" s="49"/>
    </row>
    <row r="105" spans="1:13" s="57" customFormat="1" outlineLevel="1" x14ac:dyDescent="0.25">
      <c r="A105" s="83"/>
      <c r="B105" s="25"/>
      <c r="C105" s="25"/>
      <c r="D105" s="25"/>
      <c r="E105" s="25"/>
      <c r="F105" s="142"/>
      <c r="G105" s="25"/>
      <c r="H105" s="24"/>
      <c r="I105" s="24"/>
      <c r="J105" s="84" t="s">
        <v>678</v>
      </c>
      <c r="K105" s="165">
        <f>SUBTOTAL(9,K104:K104)</f>
        <v>0</v>
      </c>
      <c r="L105" s="25"/>
      <c r="M105" s="25"/>
    </row>
    <row r="106" spans="1:13" s="57" customFormat="1" outlineLevel="2" x14ac:dyDescent="0.25">
      <c r="A106" s="135">
        <v>830000311</v>
      </c>
      <c r="B106" s="136" t="s">
        <v>303</v>
      </c>
      <c r="C106" s="136">
        <v>43001852</v>
      </c>
      <c r="D106" s="136" t="s">
        <v>322</v>
      </c>
      <c r="E106" s="136" t="s">
        <v>323</v>
      </c>
      <c r="F106" s="137"/>
      <c r="G106" s="136" t="s">
        <v>410</v>
      </c>
      <c r="H106" s="138">
        <v>43405</v>
      </c>
      <c r="I106" s="138">
        <v>45047</v>
      </c>
      <c r="J106" s="136" t="s">
        <v>156</v>
      </c>
      <c r="K106" s="171">
        <v>0</v>
      </c>
      <c r="L106" s="49"/>
      <c r="M106" s="49"/>
    </row>
    <row r="107" spans="1:13" s="57" customFormat="1" outlineLevel="1" x14ac:dyDescent="0.25">
      <c r="A107" s="83"/>
      <c r="B107" s="25"/>
      <c r="C107" s="25"/>
      <c r="D107" s="25"/>
      <c r="E107" s="25"/>
      <c r="F107" s="142"/>
      <c r="G107" s="25"/>
      <c r="H107" s="24"/>
      <c r="I107" s="24"/>
      <c r="J107" s="84" t="s">
        <v>577</v>
      </c>
      <c r="K107" s="165">
        <f>SUBTOTAL(9,K106:K106)</f>
        <v>0</v>
      </c>
      <c r="L107" s="25"/>
      <c r="M107" s="25"/>
    </row>
    <row r="108" spans="1:13" s="57" customFormat="1" outlineLevel="2" x14ac:dyDescent="0.25">
      <c r="A108" s="135">
        <v>830000311</v>
      </c>
      <c r="B108" s="136" t="s">
        <v>303</v>
      </c>
      <c r="C108" s="136">
        <v>43001852</v>
      </c>
      <c r="D108" s="136" t="s">
        <v>322</v>
      </c>
      <c r="E108" s="136" t="s">
        <v>323</v>
      </c>
      <c r="F108" s="137"/>
      <c r="G108" s="136" t="s">
        <v>473</v>
      </c>
      <c r="H108" s="138">
        <v>43770</v>
      </c>
      <c r="I108" s="138">
        <v>45413</v>
      </c>
      <c r="J108" s="136" t="s">
        <v>644</v>
      </c>
      <c r="K108" s="171">
        <v>0</v>
      </c>
      <c r="L108" s="49"/>
      <c r="M108" s="49"/>
    </row>
    <row r="109" spans="1:13" s="57" customFormat="1" outlineLevel="1" x14ac:dyDescent="0.25">
      <c r="A109" s="83"/>
      <c r="B109" s="25"/>
      <c r="C109" s="25"/>
      <c r="D109" s="25"/>
      <c r="E109" s="25"/>
      <c r="F109" s="142"/>
      <c r="G109" s="25"/>
      <c r="H109" s="24"/>
      <c r="I109" s="24"/>
      <c r="J109" s="84" t="s">
        <v>645</v>
      </c>
      <c r="K109" s="165">
        <f>SUBTOTAL(9,K108:K108)</f>
        <v>0</v>
      </c>
      <c r="L109" s="25"/>
      <c r="M109" s="25"/>
    </row>
    <row r="110" spans="1:13" s="57" customFormat="1" outlineLevel="2" x14ac:dyDescent="0.25">
      <c r="A110" s="135">
        <v>830000311</v>
      </c>
      <c r="B110" s="136" t="s">
        <v>303</v>
      </c>
      <c r="C110" s="136">
        <v>43000921</v>
      </c>
      <c r="D110" s="136" t="s">
        <v>305</v>
      </c>
      <c r="E110" s="136" t="s">
        <v>368</v>
      </c>
      <c r="F110" s="137"/>
      <c r="G110" s="136" t="s">
        <v>413</v>
      </c>
      <c r="H110" s="138">
        <v>43405</v>
      </c>
      <c r="I110" s="138">
        <v>45047</v>
      </c>
      <c r="J110" s="136" t="s">
        <v>288</v>
      </c>
      <c r="K110" s="171">
        <v>0</v>
      </c>
      <c r="L110" s="49"/>
      <c r="M110" s="49"/>
    </row>
    <row r="111" spans="1:13" s="57" customFormat="1" outlineLevel="1" x14ac:dyDescent="0.25">
      <c r="A111" s="83"/>
      <c r="B111" s="25"/>
      <c r="C111" s="25"/>
      <c r="D111" s="25"/>
      <c r="E111" s="25"/>
      <c r="F111" s="142"/>
      <c r="G111" s="25"/>
      <c r="H111" s="24"/>
      <c r="I111" s="24"/>
      <c r="J111" s="84" t="s">
        <v>590</v>
      </c>
      <c r="K111" s="165">
        <f>SUBTOTAL(9,K110:K110)</f>
        <v>0</v>
      </c>
      <c r="L111" s="25"/>
      <c r="M111" s="25"/>
    </row>
    <row r="112" spans="1:13" s="57" customFormat="1" outlineLevel="2" x14ac:dyDescent="0.25">
      <c r="A112" s="59">
        <v>830000311</v>
      </c>
      <c r="B112" s="56" t="s">
        <v>303</v>
      </c>
      <c r="C112" s="56">
        <v>43000921</v>
      </c>
      <c r="D112" s="56" t="s">
        <v>305</v>
      </c>
      <c r="E112" s="56" t="s">
        <v>368</v>
      </c>
      <c r="F112" s="134"/>
      <c r="G112" s="56" t="s">
        <v>47</v>
      </c>
      <c r="H112" s="121">
        <v>44501</v>
      </c>
      <c r="I112" s="121">
        <v>46143</v>
      </c>
      <c r="J112" s="56" t="s">
        <v>644</v>
      </c>
      <c r="K112" s="171">
        <v>1</v>
      </c>
      <c r="L112" s="49"/>
      <c r="M112" s="49"/>
    </row>
    <row r="113" spans="1:13" s="57" customFormat="1" outlineLevel="2" x14ac:dyDescent="0.25">
      <c r="A113" s="77">
        <v>830000311</v>
      </c>
      <c r="B113" s="78" t="s">
        <v>303</v>
      </c>
      <c r="C113" s="78">
        <v>43000921</v>
      </c>
      <c r="D113" s="78" t="s">
        <v>305</v>
      </c>
      <c r="E113" s="78" t="s">
        <v>368</v>
      </c>
      <c r="F113" s="133"/>
      <c r="G113" s="78" t="s">
        <v>389</v>
      </c>
      <c r="H113" s="79">
        <v>44501</v>
      </c>
      <c r="I113" s="79">
        <v>46143</v>
      </c>
      <c r="J113" s="78" t="s">
        <v>644</v>
      </c>
      <c r="K113" s="171">
        <v>1</v>
      </c>
      <c r="L113" s="49"/>
      <c r="M113" s="49"/>
    </row>
    <row r="114" spans="1:13" s="57" customFormat="1" outlineLevel="1" x14ac:dyDescent="0.25">
      <c r="A114" s="83"/>
      <c r="B114" s="25"/>
      <c r="C114" s="25"/>
      <c r="D114" s="25"/>
      <c r="E114" s="25"/>
      <c r="F114" s="142"/>
      <c r="G114" s="25"/>
      <c r="H114" s="24"/>
      <c r="I114" s="24"/>
      <c r="J114" s="84" t="s">
        <v>645</v>
      </c>
      <c r="K114" s="165">
        <f>SUBTOTAL(9,K112:K113)</f>
        <v>2</v>
      </c>
      <c r="L114" s="25"/>
      <c r="M114" s="25"/>
    </row>
    <row r="115" spans="1:13" s="57" customFormat="1" outlineLevel="2" x14ac:dyDescent="0.25">
      <c r="A115" s="135">
        <v>830000311</v>
      </c>
      <c r="B115" s="136" t="s">
        <v>303</v>
      </c>
      <c r="C115" s="136">
        <v>43000921</v>
      </c>
      <c r="D115" s="136" t="s">
        <v>305</v>
      </c>
      <c r="E115" s="136" t="s">
        <v>368</v>
      </c>
      <c r="F115" s="137"/>
      <c r="G115" s="136" t="s">
        <v>413</v>
      </c>
      <c r="H115" s="138">
        <v>43405</v>
      </c>
      <c r="I115" s="138">
        <v>45047</v>
      </c>
      <c r="J115" s="136" t="s">
        <v>62</v>
      </c>
      <c r="K115" s="171">
        <v>1</v>
      </c>
      <c r="L115" s="49"/>
      <c r="M115" s="49"/>
    </row>
    <row r="116" spans="1:13" s="57" customFormat="1" outlineLevel="1" x14ac:dyDescent="0.25">
      <c r="A116" s="83"/>
      <c r="B116" s="25"/>
      <c r="C116" s="25"/>
      <c r="D116" s="25"/>
      <c r="E116" s="25"/>
      <c r="F116" s="142"/>
      <c r="G116" s="25"/>
      <c r="H116" s="24"/>
      <c r="I116" s="24"/>
      <c r="J116" s="84" t="s">
        <v>603</v>
      </c>
      <c r="K116" s="165">
        <f>SUBTOTAL(9,K115:K115)</f>
        <v>1</v>
      </c>
      <c r="L116" s="25"/>
      <c r="M116" s="25"/>
    </row>
    <row r="117" spans="1:13" s="57" customFormat="1" outlineLevel="2" x14ac:dyDescent="0.25">
      <c r="A117" s="135">
        <v>830000311</v>
      </c>
      <c r="B117" s="136" t="s">
        <v>303</v>
      </c>
      <c r="C117" s="136"/>
      <c r="D117" s="207" t="s">
        <v>859</v>
      </c>
      <c r="E117" s="136" t="s">
        <v>860</v>
      </c>
      <c r="F117" s="210"/>
      <c r="G117" s="167" t="s">
        <v>859</v>
      </c>
      <c r="H117" s="138">
        <v>45047</v>
      </c>
      <c r="I117" s="138">
        <v>45231</v>
      </c>
      <c r="J117" s="136" t="s">
        <v>62</v>
      </c>
      <c r="K117" s="207">
        <v>1</v>
      </c>
      <c r="L117" s="207"/>
      <c r="M117" s="207"/>
    </row>
    <row r="118" spans="1:13" s="57" customFormat="1" outlineLevel="1" x14ac:dyDescent="0.25">
      <c r="A118" s="83"/>
      <c r="B118" s="165"/>
      <c r="C118" s="165"/>
      <c r="D118" s="165"/>
      <c r="E118" s="165"/>
      <c r="F118" s="142"/>
      <c r="G118" s="165"/>
      <c r="H118" s="24"/>
      <c r="I118" s="24"/>
      <c r="J118" s="84" t="s">
        <v>603</v>
      </c>
      <c r="K118" s="165">
        <f>SUBTOTAL(9,K117:K117)</f>
        <v>1</v>
      </c>
      <c r="L118" s="165"/>
      <c r="M118" s="165"/>
    </row>
    <row r="119" spans="1:13" s="57" customFormat="1" outlineLevel="2" x14ac:dyDescent="0.25">
      <c r="A119" s="135">
        <v>830000311</v>
      </c>
      <c r="B119" s="136" t="s">
        <v>303</v>
      </c>
      <c r="C119" s="136">
        <v>43001683</v>
      </c>
      <c r="D119" s="136" t="s">
        <v>311</v>
      </c>
      <c r="E119" s="136" t="s">
        <v>469</v>
      </c>
      <c r="F119" s="137"/>
      <c r="G119" s="136" t="s">
        <v>418</v>
      </c>
      <c r="H119" s="138">
        <v>44501</v>
      </c>
      <c r="I119" s="138">
        <v>44682</v>
      </c>
      <c r="J119" s="136" t="s">
        <v>487</v>
      </c>
      <c r="K119" s="171">
        <v>0</v>
      </c>
      <c r="L119" s="49"/>
      <c r="M119" s="49"/>
    </row>
    <row r="120" spans="1:13" s="57" customFormat="1" outlineLevel="1" x14ac:dyDescent="0.25">
      <c r="A120" s="83"/>
      <c r="B120" s="25"/>
      <c r="C120" s="25"/>
      <c r="D120" s="25"/>
      <c r="E120" s="25"/>
      <c r="F120" s="142"/>
      <c r="G120" s="25"/>
      <c r="H120" s="24"/>
      <c r="I120" s="24"/>
      <c r="J120" s="84" t="s">
        <v>605</v>
      </c>
      <c r="K120" s="165">
        <f>SUBTOTAL(9,K119:K119)</f>
        <v>0</v>
      </c>
      <c r="L120" s="25"/>
      <c r="M120" s="25"/>
    </row>
    <row r="121" spans="1:13" s="57" customFormat="1" outlineLevel="2" x14ac:dyDescent="0.25">
      <c r="A121" s="59">
        <v>830000311</v>
      </c>
      <c r="B121" s="56" t="s">
        <v>303</v>
      </c>
      <c r="C121" s="56">
        <v>43001683</v>
      </c>
      <c r="D121" s="56" t="s">
        <v>311</v>
      </c>
      <c r="E121" s="56" t="s">
        <v>469</v>
      </c>
      <c r="F121" s="134"/>
      <c r="G121" s="56" t="s">
        <v>47</v>
      </c>
      <c r="H121" s="121">
        <v>44501</v>
      </c>
      <c r="I121" s="121">
        <v>44682</v>
      </c>
      <c r="J121" s="56" t="s">
        <v>644</v>
      </c>
      <c r="K121" s="171">
        <v>0</v>
      </c>
      <c r="L121" s="49"/>
      <c r="M121" s="49"/>
    </row>
    <row r="122" spans="1:13" s="57" customFormat="1" outlineLevel="2" x14ac:dyDescent="0.25">
      <c r="A122" s="77">
        <v>830000311</v>
      </c>
      <c r="B122" s="78" t="s">
        <v>303</v>
      </c>
      <c r="C122" s="78">
        <v>43001683</v>
      </c>
      <c r="D122" s="78" t="s">
        <v>311</v>
      </c>
      <c r="E122" s="78" t="s">
        <v>469</v>
      </c>
      <c r="F122" s="133"/>
      <c r="G122" s="78" t="s">
        <v>393</v>
      </c>
      <c r="H122" s="79">
        <v>44501</v>
      </c>
      <c r="I122" s="79">
        <v>44682</v>
      </c>
      <c r="J122" s="78" t="s">
        <v>644</v>
      </c>
      <c r="K122" s="171">
        <v>0</v>
      </c>
      <c r="L122" s="49"/>
      <c r="M122" s="49"/>
    </row>
    <row r="123" spans="1:13" s="57" customFormat="1" outlineLevel="1" x14ac:dyDescent="0.25">
      <c r="A123" s="83"/>
      <c r="B123" s="25"/>
      <c r="C123" s="25"/>
      <c r="D123" s="25"/>
      <c r="E123" s="25"/>
      <c r="F123" s="142"/>
      <c r="G123" s="25"/>
      <c r="H123" s="24"/>
      <c r="I123" s="24"/>
      <c r="J123" s="84" t="s">
        <v>645</v>
      </c>
      <c r="K123" s="165">
        <f>SUBTOTAL(9,K121:K122)</f>
        <v>0</v>
      </c>
      <c r="L123" s="25"/>
      <c r="M123" s="25"/>
    </row>
    <row r="124" spans="1:13" s="57" customFormat="1" outlineLevel="2" x14ac:dyDescent="0.25">
      <c r="A124" s="135">
        <v>830000311</v>
      </c>
      <c r="B124" s="136" t="s">
        <v>303</v>
      </c>
      <c r="C124" s="136">
        <v>43001683</v>
      </c>
      <c r="D124" s="136" t="s">
        <v>311</v>
      </c>
      <c r="E124" s="136" t="s">
        <v>469</v>
      </c>
      <c r="F124" s="137"/>
      <c r="G124" s="136" t="s">
        <v>418</v>
      </c>
      <c r="H124" s="138">
        <v>44501</v>
      </c>
      <c r="I124" s="138">
        <v>44682</v>
      </c>
      <c r="J124" s="136" t="s">
        <v>21</v>
      </c>
      <c r="K124" s="171">
        <v>0</v>
      </c>
      <c r="L124" s="49"/>
      <c r="M124" s="49"/>
    </row>
    <row r="125" spans="1:13" s="57" customFormat="1" outlineLevel="1" x14ac:dyDescent="0.25">
      <c r="A125" s="83"/>
      <c r="B125" s="25"/>
      <c r="C125" s="25"/>
      <c r="D125" s="25"/>
      <c r="E125" s="25"/>
      <c r="F125" s="142"/>
      <c r="G125" s="25"/>
      <c r="H125" s="24"/>
      <c r="I125" s="24"/>
      <c r="J125" s="84" t="s">
        <v>575</v>
      </c>
      <c r="K125" s="165">
        <f>SUBTOTAL(9,K124:K124)</f>
        <v>0</v>
      </c>
      <c r="L125" s="25"/>
      <c r="M125" s="25"/>
    </row>
    <row r="126" spans="1:13" s="57" customFormat="1" outlineLevel="2" x14ac:dyDescent="0.25">
      <c r="A126" s="135">
        <v>830000311</v>
      </c>
      <c r="B126" s="136" t="s">
        <v>303</v>
      </c>
      <c r="C126" s="136">
        <v>43001683</v>
      </c>
      <c r="D126" s="136" t="s">
        <v>311</v>
      </c>
      <c r="E126" s="136" t="s">
        <v>469</v>
      </c>
      <c r="F126" s="137"/>
      <c r="G126" s="136" t="s">
        <v>418</v>
      </c>
      <c r="H126" s="138">
        <v>44501</v>
      </c>
      <c r="I126" s="138">
        <v>44682</v>
      </c>
      <c r="J126" s="136" t="s">
        <v>39</v>
      </c>
      <c r="K126" s="171">
        <v>3</v>
      </c>
      <c r="L126" s="49"/>
      <c r="M126" s="49"/>
    </row>
    <row r="127" spans="1:13" s="57" customFormat="1" outlineLevel="1" x14ac:dyDescent="0.25">
      <c r="A127" s="83"/>
      <c r="B127" s="25"/>
      <c r="C127" s="25"/>
      <c r="D127" s="25"/>
      <c r="E127" s="25"/>
      <c r="F127" s="142"/>
      <c r="G127" s="25"/>
      <c r="H127" s="24"/>
      <c r="I127" s="24"/>
      <c r="J127" s="84" t="s">
        <v>581</v>
      </c>
      <c r="K127" s="165">
        <f>SUBTOTAL(9,K126:K126)</f>
        <v>3</v>
      </c>
      <c r="L127" s="25"/>
      <c r="M127" s="25"/>
    </row>
    <row r="128" spans="1:13" s="57" customFormat="1" outlineLevel="2" x14ac:dyDescent="0.25">
      <c r="A128" s="59">
        <v>830000311</v>
      </c>
      <c r="B128" s="56" t="s">
        <v>303</v>
      </c>
      <c r="C128" s="56">
        <v>43001598</v>
      </c>
      <c r="D128" s="56" t="s">
        <v>330</v>
      </c>
      <c r="E128" s="56" t="s">
        <v>331</v>
      </c>
      <c r="F128" s="134"/>
      <c r="G128" s="56" t="s">
        <v>394</v>
      </c>
      <c r="H128" s="60">
        <v>43040</v>
      </c>
      <c r="I128" s="60">
        <v>44682</v>
      </c>
      <c r="J128" s="56" t="s">
        <v>644</v>
      </c>
      <c r="K128" s="171">
        <v>1</v>
      </c>
      <c r="L128" s="49"/>
      <c r="M128" s="49"/>
    </row>
    <row r="129" spans="1:13" s="57" customFormat="1" outlineLevel="2" x14ac:dyDescent="0.25">
      <c r="A129" s="77">
        <v>830000311</v>
      </c>
      <c r="B129" s="78" t="s">
        <v>303</v>
      </c>
      <c r="C129" s="78">
        <v>43001598</v>
      </c>
      <c r="D129" s="78" t="s">
        <v>330</v>
      </c>
      <c r="E129" s="78" t="s">
        <v>331</v>
      </c>
      <c r="F129" s="133"/>
      <c r="G129" s="78" t="s">
        <v>67</v>
      </c>
      <c r="H129" s="79">
        <v>43405</v>
      </c>
      <c r="I129" s="79">
        <v>45047</v>
      </c>
      <c r="J129" s="78" t="s">
        <v>644</v>
      </c>
      <c r="K129" s="171">
        <v>1</v>
      </c>
      <c r="L129" s="49"/>
      <c r="M129" s="49"/>
    </row>
    <row r="130" spans="1:13" s="57" customFormat="1" outlineLevel="1" x14ac:dyDescent="0.25">
      <c r="A130" s="83"/>
      <c r="B130" s="25"/>
      <c r="C130" s="25"/>
      <c r="D130" s="25"/>
      <c r="E130" s="25"/>
      <c r="F130" s="142"/>
      <c r="G130" s="25"/>
      <c r="H130" s="24"/>
      <c r="I130" s="24"/>
      <c r="J130" s="84" t="s">
        <v>645</v>
      </c>
      <c r="K130" s="165">
        <f>SUBTOTAL(9,K128:K129)</f>
        <v>2</v>
      </c>
      <c r="L130" s="25"/>
      <c r="M130" s="25"/>
    </row>
    <row r="131" spans="1:13" s="57" customFormat="1" outlineLevel="2" x14ac:dyDescent="0.25">
      <c r="A131" s="135">
        <v>830000311</v>
      </c>
      <c r="B131" s="136" t="s">
        <v>303</v>
      </c>
      <c r="C131" s="136">
        <v>43001598</v>
      </c>
      <c r="D131" s="136" t="s">
        <v>330</v>
      </c>
      <c r="E131" s="136" t="s">
        <v>331</v>
      </c>
      <c r="F131" s="137"/>
      <c r="G131" s="136" t="s">
        <v>414</v>
      </c>
      <c r="H131" s="138">
        <v>43405</v>
      </c>
      <c r="I131" s="138">
        <v>45047</v>
      </c>
      <c r="J131" s="136" t="s">
        <v>69</v>
      </c>
      <c r="K131" s="171">
        <v>1</v>
      </c>
      <c r="L131" s="49"/>
      <c r="M131" s="49"/>
    </row>
    <row r="132" spans="1:13" s="57" customFormat="1" outlineLevel="1" x14ac:dyDescent="0.25">
      <c r="A132" s="83"/>
      <c r="B132" s="25"/>
      <c r="C132" s="25"/>
      <c r="D132" s="25"/>
      <c r="E132" s="25"/>
      <c r="F132" s="142"/>
      <c r="G132" s="25"/>
      <c r="H132" s="24"/>
      <c r="I132" s="24"/>
      <c r="J132" s="84" t="s">
        <v>609</v>
      </c>
      <c r="K132" s="165">
        <f>SUBTOTAL(9,K131:K131)</f>
        <v>1</v>
      </c>
      <c r="L132" s="25"/>
      <c r="M132" s="25"/>
    </row>
    <row r="133" spans="1:13" s="57" customFormat="1" outlineLevel="2" x14ac:dyDescent="0.25">
      <c r="A133" s="135">
        <v>830000311</v>
      </c>
      <c r="B133" s="136" t="s">
        <v>303</v>
      </c>
      <c r="C133" s="136">
        <v>93000593</v>
      </c>
      <c r="D133" s="136" t="s">
        <v>318</v>
      </c>
      <c r="E133" s="136" t="s">
        <v>319</v>
      </c>
      <c r="F133" s="137"/>
      <c r="G133" s="136" t="s">
        <v>411</v>
      </c>
      <c r="H133" s="138">
        <v>44136</v>
      </c>
      <c r="I133" s="138">
        <v>45778</v>
      </c>
      <c r="J133" s="136" t="s">
        <v>88</v>
      </c>
      <c r="K133" s="171">
        <v>1</v>
      </c>
      <c r="L133" s="49"/>
      <c r="M133" s="49"/>
    </row>
    <row r="134" spans="1:13" s="57" customFormat="1" outlineLevel="1" x14ac:dyDescent="0.25">
      <c r="A134" s="83"/>
      <c r="B134" s="25"/>
      <c r="C134" s="25"/>
      <c r="D134" s="25"/>
      <c r="E134" s="25"/>
      <c r="F134" s="142"/>
      <c r="G134" s="25"/>
      <c r="H134" s="24"/>
      <c r="I134" s="24"/>
      <c r="J134" s="84" t="s">
        <v>566</v>
      </c>
      <c r="K134" s="165">
        <f>SUBTOTAL(9,K133:K133)</f>
        <v>1</v>
      </c>
      <c r="L134" s="25"/>
      <c r="M134" s="25"/>
    </row>
    <row r="135" spans="1:13" s="57" customFormat="1" outlineLevel="2" x14ac:dyDescent="0.25">
      <c r="A135" s="135">
        <v>830000311</v>
      </c>
      <c r="B135" s="136" t="s">
        <v>303</v>
      </c>
      <c r="C135" s="136">
        <v>43001643</v>
      </c>
      <c r="D135" s="136" t="s">
        <v>124</v>
      </c>
      <c r="E135" s="136" t="s">
        <v>527</v>
      </c>
      <c r="F135" s="137"/>
      <c r="G135" s="136" t="s">
        <v>413</v>
      </c>
      <c r="H135" s="138">
        <v>44501</v>
      </c>
      <c r="I135" s="138">
        <v>46143</v>
      </c>
      <c r="J135" s="136" t="s">
        <v>486</v>
      </c>
      <c r="K135" s="171">
        <v>2</v>
      </c>
      <c r="L135" s="49"/>
      <c r="M135" s="49"/>
    </row>
    <row r="136" spans="1:13" s="57" customFormat="1" outlineLevel="1" x14ac:dyDescent="0.25">
      <c r="A136" s="83"/>
      <c r="B136" s="25"/>
      <c r="C136" s="25"/>
      <c r="D136" s="25"/>
      <c r="E136" s="25"/>
      <c r="F136" s="142"/>
      <c r="G136" s="25"/>
      <c r="H136" s="24"/>
      <c r="I136" s="24"/>
      <c r="J136" s="84" t="s">
        <v>558</v>
      </c>
      <c r="K136" s="165">
        <f>SUBTOTAL(9,K135:K135)</f>
        <v>2</v>
      </c>
      <c r="L136" s="25"/>
      <c r="M136" s="25"/>
    </row>
    <row r="137" spans="1:13" s="57" customFormat="1" outlineLevel="2" x14ac:dyDescent="0.25">
      <c r="A137" s="135">
        <v>830000311</v>
      </c>
      <c r="B137" s="136" t="s">
        <v>303</v>
      </c>
      <c r="C137" s="136">
        <v>43001644</v>
      </c>
      <c r="D137" s="136" t="s">
        <v>304</v>
      </c>
      <c r="E137" s="141" t="s">
        <v>470</v>
      </c>
      <c r="F137" s="137"/>
      <c r="G137" s="136" t="s">
        <v>385</v>
      </c>
      <c r="H137" s="138">
        <v>44501</v>
      </c>
      <c r="I137" s="138">
        <v>44682</v>
      </c>
      <c r="J137" s="136" t="s">
        <v>644</v>
      </c>
      <c r="K137" s="171">
        <v>1</v>
      </c>
      <c r="L137" s="49"/>
      <c r="M137" s="49"/>
    </row>
    <row r="138" spans="1:13" s="57" customFormat="1" outlineLevel="1" x14ac:dyDescent="0.25">
      <c r="A138" s="83"/>
      <c r="B138" s="25"/>
      <c r="C138" s="25"/>
      <c r="D138" s="25"/>
      <c r="E138" s="27"/>
      <c r="F138" s="142"/>
      <c r="G138" s="25"/>
      <c r="H138" s="24"/>
      <c r="I138" s="24"/>
      <c r="J138" s="84" t="s">
        <v>645</v>
      </c>
      <c r="K138" s="165">
        <f>SUBTOTAL(9,K137:K137)</f>
        <v>1</v>
      </c>
      <c r="L138" s="25"/>
      <c r="M138" s="25"/>
    </row>
    <row r="139" spans="1:13" s="57" customFormat="1" outlineLevel="2" x14ac:dyDescent="0.25">
      <c r="A139" s="135">
        <v>830000311</v>
      </c>
      <c r="B139" s="136" t="s">
        <v>303</v>
      </c>
      <c r="C139" s="136">
        <v>43001644</v>
      </c>
      <c r="D139" s="136" t="s">
        <v>304</v>
      </c>
      <c r="E139" s="141" t="s">
        <v>470</v>
      </c>
      <c r="F139" s="137"/>
      <c r="G139" s="136" t="s">
        <v>409</v>
      </c>
      <c r="H139" s="138">
        <v>44501</v>
      </c>
      <c r="I139" s="138">
        <v>46143</v>
      </c>
      <c r="J139" s="136" t="s">
        <v>491</v>
      </c>
      <c r="K139" s="171">
        <v>1</v>
      </c>
      <c r="L139" s="49"/>
      <c r="M139" s="49"/>
    </row>
    <row r="140" spans="1:13" s="57" customFormat="1" outlineLevel="1" x14ac:dyDescent="0.25">
      <c r="A140" s="83"/>
      <c r="B140" s="25"/>
      <c r="C140" s="25"/>
      <c r="D140" s="25"/>
      <c r="E140" s="27"/>
      <c r="F140" s="142"/>
      <c r="G140" s="25"/>
      <c r="H140" s="24"/>
      <c r="I140" s="24"/>
      <c r="J140" s="84" t="s">
        <v>582</v>
      </c>
      <c r="K140" s="165">
        <f>SUBTOTAL(9,K139:K139)</f>
        <v>1</v>
      </c>
      <c r="L140" s="25"/>
      <c r="M140" s="25"/>
    </row>
    <row r="141" spans="1:13" s="57" customFormat="1" outlineLevel="2" x14ac:dyDescent="0.25">
      <c r="A141" s="135">
        <v>830000311</v>
      </c>
      <c r="B141" s="136" t="s">
        <v>303</v>
      </c>
      <c r="C141" s="136">
        <v>43001644</v>
      </c>
      <c r="D141" s="136" t="s">
        <v>304</v>
      </c>
      <c r="E141" s="141" t="s">
        <v>470</v>
      </c>
      <c r="F141" s="137"/>
      <c r="G141" s="136" t="s">
        <v>409</v>
      </c>
      <c r="H141" s="138">
        <v>44501</v>
      </c>
      <c r="I141" s="138">
        <v>46143</v>
      </c>
      <c r="J141" s="136" t="s">
        <v>17</v>
      </c>
      <c r="K141" s="171">
        <v>1</v>
      </c>
      <c r="L141" s="49"/>
      <c r="M141" s="49"/>
    </row>
    <row r="142" spans="1:13" s="57" customFormat="1" outlineLevel="1" x14ac:dyDescent="0.25">
      <c r="A142" s="83"/>
      <c r="B142" s="25"/>
      <c r="C142" s="25"/>
      <c r="D142" s="25"/>
      <c r="E142" s="27"/>
      <c r="F142" s="142"/>
      <c r="G142" s="25"/>
      <c r="H142" s="24"/>
      <c r="I142" s="24"/>
      <c r="J142" s="84" t="s">
        <v>583</v>
      </c>
      <c r="K142" s="165">
        <f>SUBTOTAL(9,K141:K141)</f>
        <v>1</v>
      </c>
      <c r="L142" s="25"/>
      <c r="M142" s="25"/>
    </row>
    <row r="143" spans="1:13" s="57" customFormat="1" outlineLevel="2" x14ac:dyDescent="0.25">
      <c r="A143" s="135">
        <v>830000311</v>
      </c>
      <c r="B143" s="136" t="s">
        <v>303</v>
      </c>
      <c r="C143" s="136">
        <v>43000752</v>
      </c>
      <c r="D143" s="136" t="s">
        <v>23</v>
      </c>
      <c r="E143" s="136" t="s">
        <v>369</v>
      </c>
      <c r="F143" s="137"/>
      <c r="G143" s="136" t="s">
        <v>391</v>
      </c>
      <c r="H143" s="139">
        <v>44501</v>
      </c>
      <c r="I143" s="139">
        <v>46143</v>
      </c>
      <c r="J143" s="136" t="s">
        <v>644</v>
      </c>
      <c r="K143" s="171">
        <v>1</v>
      </c>
      <c r="L143" s="49"/>
      <c r="M143" s="49"/>
    </row>
    <row r="144" spans="1:13" s="57" customFormat="1" outlineLevel="1" x14ac:dyDescent="0.25">
      <c r="A144" s="83"/>
      <c r="B144" s="25"/>
      <c r="C144" s="25"/>
      <c r="D144" s="25"/>
      <c r="E144" s="25"/>
      <c r="F144" s="142"/>
      <c r="G144" s="25"/>
      <c r="H144" s="86"/>
      <c r="I144" s="86"/>
      <c r="J144" s="84" t="s">
        <v>645</v>
      </c>
      <c r="K144" s="165">
        <f>SUBTOTAL(9,K143:K143)</f>
        <v>1</v>
      </c>
      <c r="L144" s="25"/>
      <c r="M144" s="25"/>
    </row>
    <row r="145" spans="1:13" s="57" customFormat="1" outlineLevel="2" x14ac:dyDescent="0.25">
      <c r="A145" s="135">
        <v>830000311</v>
      </c>
      <c r="B145" s="136" t="s">
        <v>303</v>
      </c>
      <c r="C145" s="136">
        <v>43000752</v>
      </c>
      <c r="D145" s="136" t="s">
        <v>23</v>
      </c>
      <c r="E145" s="136" t="s">
        <v>369</v>
      </c>
      <c r="F145" s="137"/>
      <c r="G145" s="136" t="s">
        <v>405</v>
      </c>
      <c r="H145" s="138">
        <v>43405</v>
      </c>
      <c r="I145" s="138">
        <v>45047</v>
      </c>
      <c r="J145" s="136" t="s">
        <v>174</v>
      </c>
      <c r="K145" s="171">
        <v>1</v>
      </c>
      <c r="L145" s="49"/>
      <c r="M145" s="49"/>
    </row>
    <row r="146" spans="1:13" s="57" customFormat="1" outlineLevel="1" x14ac:dyDescent="0.25">
      <c r="A146" s="83"/>
      <c r="B146" s="25"/>
      <c r="C146" s="25"/>
      <c r="D146" s="25"/>
      <c r="E146" s="25"/>
      <c r="F146" s="142"/>
      <c r="G146" s="25"/>
      <c r="H146" s="24"/>
      <c r="I146" s="24"/>
      <c r="J146" s="84" t="s">
        <v>710</v>
      </c>
      <c r="K146" s="165">
        <f>SUBTOTAL(9,K145:K145)</f>
        <v>1</v>
      </c>
      <c r="L146" s="25"/>
      <c r="M146" s="25"/>
    </row>
    <row r="147" spans="1:13" s="57" customFormat="1" outlineLevel="2" x14ac:dyDescent="0.25">
      <c r="A147" s="135">
        <v>830000311</v>
      </c>
      <c r="B147" s="136" t="s">
        <v>303</v>
      </c>
      <c r="C147" s="136">
        <v>43000752</v>
      </c>
      <c r="D147" s="136" t="s">
        <v>23</v>
      </c>
      <c r="E147" s="136" t="s">
        <v>369</v>
      </c>
      <c r="F147" s="137"/>
      <c r="G147" s="136" t="s">
        <v>405</v>
      </c>
      <c r="H147" s="138">
        <v>43405</v>
      </c>
      <c r="I147" s="138">
        <v>45047</v>
      </c>
      <c r="J147" s="136" t="s">
        <v>26</v>
      </c>
      <c r="K147" s="171">
        <v>1</v>
      </c>
      <c r="L147" s="49"/>
      <c r="M147" s="49"/>
    </row>
    <row r="148" spans="1:13" s="57" customFormat="1" outlineLevel="1" x14ac:dyDescent="0.25">
      <c r="A148" s="83"/>
      <c r="B148" s="25"/>
      <c r="C148" s="25"/>
      <c r="D148" s="25"/>
      <c r="E148" s="25"/>
      <c r="F148" s="142"/>
      <c r="G148" s="25"/>
      <c r="H148" s="24"/>
      <c r="I148" s="24"/>
      <c r="J148" s="84" t="s">
        <v>600</v>
      </c>
      <c r="K148" s="165">
        <f>SUBTOTAL(9,K147:K147)</f>
        <v>1</v>
      </c>
      <c r="L148" s="25"/>
      <c r="M148" s="25"/>
    </row>
    <row r="149" spans="1:13" s="57" customFormat="1" outlineLevel="2" x14ac:dyDescent="0.25">
      <c r="A149" s="135">
        <v>830000311</v>
      </c>
      <c r="B149" s="136" t="s">
        <v>303</v>
      </c>
      <c r="C149" s="136">
        <v>43000752</v>
      </c>
      <c r="D149" s="136" t="s">
        <v>23</v>
      </c>
      <c r="E149" s="136" t="s">
        <v>369</v>
      </c>
      <c r="F149" s="137"/>
      <c r="G149" s="136" t="s">
        <v>405</v>
      </c>
      <c r="H149" s="138">
        <v>43405</v>
      </c>
      <c r="I149" s="138">
        <v>45047</v>
      </c>
      <c r="J149" s="136" t="s">
        <v>175</v>
      </c>
      <c r="K149" s="171">
        <v>0</v>
      </c>
      <c r="L149" s="49"/>
      <c r="M149" s="49"/>
    </row>
    <row r="150" spans="1:13" s="57" customFormat="1" outlineLevel="1" x14ac:dyDescent="0.25">
      <c r="A150" s="83"/>
      <c r="B150" s="25"/>
      <c r="C150" s="25"/>
      <c r="D150" s="25"/>
      <c r="E150" s="25"/>
      <c r="F150" s="142"/>
      <c r="G150" s="25"/>
      <c r="H150" s="24"/>
      <c r="I150" s="24"/>
      <c r="J150" s="84" t="s">
        <v>711</v>
      </c>
      <c r="K150" s="165">
        <f>SUBTOTAL(9,K149:K149)</f>
        <v>0</v>
      </c>
      <c r="L150" s="25"/>
      <c r="M150" s="25"/>
    </row>
    <row r="151" spans="1:13" s="57" customFormat="1" outlineLevel="2" x14ac:dyDescent="0.25">
      <c r="A151" s="59">
        <v>830000311</v>
      </c>
      <c r="B151" s="56" t="s">
        <v>303</v>
      </c>
      <c r="C151" s="56">
        <v>43001577</v>
      </c>
      <c r="D151" s="56" t="s">
        <v>326</v>
      </c>
      <c r="E151" s="56" t="s">
        <v>371</v>
      </c>
      <c r="F151" s="134"/>
      <c r="G151" s="56" t="s">
        <v>281</v>
      </c>
      <c r="H151" s="60">
        <v>44136</v>
      </c>
      <c r="I151" s="60">
        <v>45778</v>
      </c>
      <c r="J151" s="56" t="s">
        <v>644</v>
      </c>
      <c r="K151" s="171">
        <v>0</v>
      </c>
      <c r="L151" s="49"/>
      <c r="M151" s="49"/>
    </row>
    <row r="152" spans="1:13" s="57" customFormat="1" outlineLevel="2" x14ac:dyDescent="0.25">
      <c r="A152" s="77">
        <v>830000311</v>
      </c>
      <c r="B152" s="78" t="s">
        <v>303</v>
      </c>
      <c r="C152" s="78">
        <v>43001577</v>
      </c>
      <c r="D152" s="78" t="s">
        <v>326</v>
      </c>
      <c r="E152" s="78" t="s">
        <v>371</v>
      </c>
      <c r="F152" s="133"/>
      <c r="G152" s="78" t="s">
        <v>47</v>
      </c>
      <c r="H152" s="79">
        <v>44136</v>
      </c>
      <c r="I152" s="79">
        <v>45778</v>
      </c>
      <c r="J152" s="78" t="s">
        <v>644</v>
      </c>
      <c r="K152" s="171">
        <v>2</v>
      </c>
      <c r="L152" s="49"/>
      <c r="M152" s="49"/>
    </row>
    <row r="153" spans="1:13" s="57" customFormat="1" outlineLevel="1" x14ac:dyDescent="0.25">
      <c r="A153" s="83"/>
      <c r="B153" s="25"/>
      <c r="C153" s="25"/>
      <c r="D153" s="25"/>
      <c r="E153" s="25"/>
      <c r="F153" s="142"/>
      <c r="G153" s="25"/>
      <c r="H153" s="24"/>
      <c r="I153" s="24"/>
      <c r="J153" s="84" t="s">
        <v>645</v>
      </c>
      <c r="K153" s="165">
        <f>SUBTOTAL(9,K151:K152)</f>
        <v>2</v>
      </c>
      <c r="L153" s="25"/>
      <c r="M153" s="25"/>
    </row>
    <row r="154" spans="1:13" s="57" customFormat="1" outlineLevel="2" x14ac:dyDescent="0.25">
      <c r="A154" s="135">
        <v>830000311</v>
      </c>
      <c r="B154" s="136" t="s">
        <v>303</v>
      </c>
      <c r="C154" s="136">
        <v>43001577</v>
      </c>
      <c r="D154" s="136" t="s">
        <v>326</v>
      </c>
      <c r="E154" s="136" t="s">
        <v>371</v>
      </c>
      <c r="F154" s="137"/>
      <c r="G154" s="136" t="s">
        <v>408</v>
      </c>
      <c r="H154" s="138">
        <v>44136</v>
      </c>
      <c r="I154" s="138">
        <v>45778</v>
      </c>
      <c r="J154" s="136" t="s">
        <v>327</v>
      </c>
      <c r="K154" s="171">
        <v>0</v>
      </c>
      <c r="L154" s="49"/>
      <c r="M154" s="49"/>
    </row>
    <row r="155" spans="1:13" s="57" customFormat="1" outlineLevel="1" x14ac:dyDescent="0.25">
      <c r="A155" s="83"/>
      <c r="B155" s="25"/>
      <c r="C155" s="25"/>
      <c r="D155" s="25"/>
      <c r="E155" s="25"/>
      <c r="F155" s="142"/>
      <c r="G155" s="25"/>
      <c r="H155" s="24"/>
      <c r="I155" s="24"/>
      <c r="J155" s="84" t="s">
        <v>712</v>
      </c>
      <c r="K155" s="165">
        <f>SUBTOTAL(9,K154:K154)</f>
        <v>0</v>
      </c>
      <c r="L155" s="25"/>
      <c r="M155" s="25"/>
    </row>
    <row r="156" spans="1:13" s="57" customFormat="1" outlineLevel="2" x14ac:dyDescent="0.25">
      <c r="A156" s="135">
        <v>830000311</v>
      </c>
      <c r="B156" s="136" t="s">
        <v>303</v>
      </c>
      <c r="C156" s="136">
        <v>43001577</v>
      </c>
      <c r="D156" s="136" t="s">
        <v>326</v>
      </c>
      <c r="E156" s="136" t="s">
        <v>371</v>
      </c>
      <c r="F156" s="137"/>
      <c r="G156" s="136" t="s">
        <v>408</v>
      </c>
      <c r="H156" s="138">
        <v>44136</v>
      </c>
      <c r="I156" s="138">
        <v>45778</v>
      </c>
      <c r="J156" s="136" t="s">
        <v>22</v>
      </c>
      <c r="K156" s="171">
        <v>0</v>
      </c>
      <c r="L156" s="49"/>
      <c r="M156" s="49"/>
    </row>
    <row r="157" spans="1:13" s="57" customFormat="1" outlineLevel="1" x14ac:dyDescent="0.25">
      <c r="A157" s="83"/>
      <c r="B157" s="25"/>
      <c r="C157" s="25"/>
      <c r="D157" s="25"/>
      <c r="E157" s="25"/>
      <c r="F157" s="142"/>
      <c r="G157" s="25"/>
      <c r="H157" s="24"/>
      <c r="I157" s="24"/>
      <c r="J157" s="84" t="s">
        <v>620</v>
      </c>
      <c r="K157" s="165">
        <f>SUBTOTAL(9,K156:K156)</f>
        <v>0</v>
      </c>
      <c r="L157" s="25"/>
      <c r="M157" s="25"/>
    </row>
    <row r="158" spans="1:13" s="57" customFormat="1" outlineLevel="2" x14ac:dyDescent="0.25">
      <c r="A158" s="59">
        <v>830000311</v>
      </c>
      <c r="B158" s="56" t="s">
        <v>303</v>
      </c>
      <c r="C158" s="56">
        <v>43001643</v>
      </c>
      <c r="D158" s="56" t="s">
        <v>124</v>
      </c>
      <c r="E158" s="56" t="s">
        <v>370</v>
      </c>
      <c r="F158" s="134"/>
      <c r="G158" s="56" t="s">
        <v>389</v>
      </c>
      <c r="H158" s="60">
        <v>44501</v>
      </c>
      <c r="I158" s="60">
        <v>46143</v>
      </c>
      <c r="J158" s="56" t="s">
        <v>644</v>
      </c>
      <c r="K158" s="171">
        <v>0</v>
      </c>
      <c r="L158" s="49"/>
      <c r="M158" s="49"/>
    </row>
    <row r="159" spans="1:13" s="57" customFormat="1" outlineLevel="2" x14ac:dyDescent="0.25">
      <c r="A159" s="77">
        <v>830000311</v>
      </c>
      <c r="B159" s="78" t="s">
        <v>303</v>
      </c>
      <c r="C159" s="78">
        <v>43001643</v>
      </c>
      <c r="D159" s="78" t="s">
        <v>124</v>
      </c>
      <c r="E159" s="78" t="s">
        <v>370</v>
      </c>
      <c r="F159" s="133"/>
      <c r="G159" s="78" t="s">
        <v>47</v>
      </c>
      <c r="H159" s="79">
        <v>43770</v>
      </c>
      <c r="I159" s="79">
        <v>45413</v>
      </c>
      <c r="J159" s="78" t="s">
        <v>644</v>
      </c>
      <c r="K159" s="171">
        <v>0</v>
      </c>
      <c r="L159" s="49"/>
      <c r="M159" s="49"/>
    </row>
    <row r="160" spans="1:13" s="57" customFormat="1" outlineLevel="1" x14ac:dyDescent="0.25">
      <c r="A160" s="83"/>
      <c r="B160" s="25"/>
      <c r="C160" s="25"/>
      <c r="D160" s="25"/>
      <c r="E160" s="25"/>
      <c r="F160" s="142"/>
      <c r="G160" s="25"/>
      <c r="H160" s="24"/>
      <c r="I160" s="24"/>
      <c r="J160" s="84" t="s">
        <v>645</v>
      </c>
      <c r="K160" s="165">
        <f>SUBTOTAL(9,K158:K159)</f>
        <v>0</v>
      </c>
      <c r="L160" s="25"/>
      <c r="M160" s="25"/>
    </row>
    <row r="161" spans="1:13" s="57" customFormat="1" outlineLevel="2" x14ac:dyDescent="0.25">
      <c r="A161" s="135">
        <v>830000311</v>
      </c>
      <c r="B161" s="136" t="s">
        <v>303</v>
      </c>
      <c r="C161" s="136">
        <v>43001643</v>
      </c>
      <c r="D161" s="136" t="s">
        <v>124</v>
      </c>
      <c r="E161" s="136" t="s">
        <v>370</v>
      </c>
      <c r="F161" s="137"/>
      <c r="G161" s="136" t="s">
        <v>413</v>
      </c>
      <c r="H161" s="138">
        <v>44501</v>
      </c>
      <c r="I161" s="138">
        <v>46143</v>
      </c>
      <c r="J161" s="136" t="s">
        <v>62</v>
      </c>
      <c r="K161" s="171">
        <v>2</v>
      </c>
      <c r="L161" s="49"/>
      <c r="M161" s="49"/>
    </row>
    <row r="162" spans="1:13" s="57" customFormat="1" outlineLevel="1" x14ac:dyDescent="0.25">
      <c r="A162" s="83"/>
      <c r="B162" s="25"/>
      <c r="C162" s="25"/>
      <c r="D162" s="25"/>
      <c r="E162" s="25"/>
      <c r="F162" s="142"/>
      <c r="G162" s="25"/>
      <c r="H162" s="24"/>
      <c r="I162" s="24"/>
      <c r="J162" s="84" t="s">
        <v>603</v>
      </c>
      <c r="K162" s="165">
        <v>2</v>
      </c>
      <c r="L162" s="25"/>
      <c r="M162" s="25"/>
    </row>
    <row r="163" spans="1:13" s="57" customFormat="1" outlineLevel="2" x14ac:dyDescent="0.25">
      <c r="A163" s="135">
        <v>830000311</v>
      </c>
      <c r="B163" s="136" t="s">
        <v>303</v>
      </c>
      <c r="C163" s="136">
        <v>43001643</v>
      </c>
      <c r="D163" s="136" t="s">
        <v>124</v>
      </c>
      <c r="E163" s="136" t="s">
        <v>370</v>
      </c>
      <c r="F163" s="137"/>
      <c r="G163" s="136" t="s">
        <v>413</v>
      </c>
      <c r="H163" s="138">
        <v>44501</v>
      </c>
      <c r="I163" s="138">
        <v>46143</v>
      </c>
      <c r="J163" s="136" t="s">
        <v>310</v>
      </c>
      <c r="K163" s="171">
        <v>2</v>
      </c>
      <c r="L163" s="49"/>
      <c r="M163" s="49"/>
    </row>
    <row r="164" spans="1:13" s="57" customFormat="1" outlineLevel="1" x14ac:dyDescent="0.25">
      <c r="A164" s="83"/>
      <c r="B164" s="25"/>
      <c r="C164" s="25"/>
      <c r="D164" s="25"/>
      <c r="E164" s="25"/>
      <c r="F164" s="142"/>
      <c r="G164" s="25"/>
      <c r="H164" s="24"/>
      <c r="I164" s="24"/>
      <c r="J164" s="84" t="s">
        <v>713</v>
      </c>
      <c r="K164" s="165">
        <f>SUBTOTAL(9,K163:K163)</f>
        <v>2</v>
      </c>
      <c r="L164" s="25"/>
      <c r="M164" s="25"/>
    </row>
    <row r="165" spans="1:13" s="57" customFormat="1" outlineLevel="2" x14ac:dyDescent="0.25">
      <c r="A165" s="135">
        <v>830000311</v>
      </c>
      <c r="B165" s="136" t="s">
        <v>303</v>
      </c>
      <c r="C165" s="136">
        <v>43001742</v>
      </c>
      <c r="D165" s="136" t="s">
        <v>157</v>
      </c>
      <c r="E165" s="136" t="s">
        <v>328</v>
      </c>
      <c r="F165" s="137"/>
      <c r="G165" s="136" t="s">
        <v>384</v>
      </c>
      <c r="H165" s="138">
        <v>43405</v>
      </c>
      <c r="I165" s="138">
        <v>45047</v>
      </c>
      <c r="J165" s="136" t="s">
        <v>329</v>
      </c>
      <c r="K165" s="171">
        <v>0</v>
      </c>
      <c r="L165" s="49"/>
      <c r="M165" s="49"/>
    </row>
    <row r="166" spans="1:13" s="57" customFormat="1" outlineLevel="1" x14ac:dyDescent="0.25">
      <c r="A166" s="83"/>
      <c r="B166" s="25"/>
      <c r="C166" s="25"/>
      <c r="D166" s="25"/>
      <c r="E166" s="25"/>
      <c r="F166" s="142"/>
      <c r="G166" s="25"/>
      <c r="H166" s="24"/>
      <c r="I166" s="24"/>
      <c r="J166" s="84" t="s">
        <v>714</v>
      </c>
      <c r="K166" s="165">
        <f>SUBTOTAL(9,K165:K165)</f>
        <v>0</v>
      </c>
      <c r="L166" s="25"/>
      <c r="M166" s="25"/>
    </row>
    <row r="167" spans="1:13" s="57" customFormat="1" outlineLevel="2" x14ac:dyDescent="0.25">
      <c r="A167" s="59">
        <v>830000311</v>
      </c>
      <c r="B167" s="56" t="s">
        <v>303</v>
      </c>
      <c r="C167" s="56">
        <v>43001742</v>
      </c>
      <c r="D167" s="56" t="s">
        <v>157</v>
      </c>
      <c r="E167" s="56" t="s">
        <v>328</v>
      </c>
      <c r="F167" s="134"/>
      <c r="G167" s="56" t="s">
        <v>399</v>
      </c>
      <c r="H167" s="60">
        <v>43770</v>
      </c>
      <c r="I167" s="60">
        <v>45413</v>
      </c>
      <c r="J167" s="56" t="s">
        <v>644</v>
      </c>
      <c r="K167" s="171">
        <v>1</v>
      </c>
      <c r="L167" s="49"/>
      <c r="M167" s="49"/>
    </row>
    <row r="168" spans="1:13" s="57" customFormat="1" outlineLevel="2" x14ac:dyDescent="0.25">
      <c r="A168" s="52">
        <v>830000311</v>
      </c>
      <c r="B168" s="49" t="s">
        <v>303</v>
      </c>
      <c r="C168" s="49">
        <v>43001742</v>
      </c>
      <c r="D168" s="49" t="s">
        <v>157</v>
      </c>
      <c r="E168" s="49" t="s">
        <v>328</v>
      </c>
      <c r="F168" s="112"/>
      <c r="G168" s="49" t="s">
        <v>157</v>
      </c>
      <c r="H168" s="51">
        <v>44136</v>
      </c>
      <c r="I168" s="51">
        <v>45778</v>
      </c>
      <c r="J168" s="49" t="s">
        <v>644</v>
      </c>
      <c r="K168" s="171">
        <v>0</v>
      </c>
      <c r="L168" s="49"/>
      <c r="M168" s="49"/>
    </row>
    <row r="169" spans="1:13" s="57" customFormat="1" outlineLevel="2" x14ac:dyDescent="0.25">
      <c r="A169" s="77">
        <v>830000311</v>
      </c>
      <c r="B169" s="78" t="s">
        <v>303</v>
      </c>
      <c r="C169" s="78">
        <v>43001742</v>
      </c>
      <c r="D169" s="78" t="s">
        <v>157</v>
      </c>
      <c r="E169" s="78" t="s">
        <v>328</v>
      </c>
      <c r="F169" s="133"/>
      <c r="G169" s="78" t="s">
        <v>47</v>
      </c>
      <c r="H169" s="79">
        <v>44136</v>
      </c>
      <c r="I169" s="79">
        <v>45778</v>
      </c>
      <c r="J169" s="78" t="s">
        <v>644</v>
      </c>
      <c r="K169" s="171">
        <v>1</v>
      </c>
      <c r="L169" s="49"/>
      <c r="M169" s="49"/>
    </row>
    <row r="170" spans="1:13" s="57" customFormat="1" outlineLevel="1" x14ac:dyDescent="0.25">
      <c r="A170" s="83"/>
      <c r="B170" s="25"/>
      <c r="C170" s="25"/>
      <c r="D170" s="25"/>
      <c r="E170" s="25"/>
      <c r="F170" s="142"/>
      <c r="G170" s="25"/>
      <c r="H170" s="24"/>
      <c r="I170" s="24"/>
      <c r="J170" s="84" t="s">
        <v>645</v>
      </c>
      <c r="K170" s="165">
        <f>SUBTOTAL(9,K167:K169)</f>
        <v>2</v>
      </c>
      <c r="L170" s="25"/>
      <c r="M170" s="25"/>
    </row>
    <row r="171" spans="1:13" s="57" customFormat="1" outlineLevel="2" x14ac:dyDescent="0.25">
      <c r="A171" s="135">
        <v>830000311</v>
      </c>
      <c r="B171" s="136" t="s">
        <v>303</v>
      </c>
      <c r="C171" s="136">
        <v>43001742</v>
      </c>
      <c r="D171" s="136" t="s">
        <v>157</v>
      </c>
      <c r="E171" s="136" t="s">
        <v>328</v>
      </c>
      <c r="F171" s="137"/>
      <c r="G171" s="136" t="s">
        <v>384</v>
      </c>
      <c r="H171" s="138">
        <v>43405</v>
      </c>
      <c r="I171" s="138">
        <v>45047</v>
      </c>
      <c r="J171" s="136" t="s">
        <v>39</v>
      </c>
      <c r="K171" s="171">
        <v>0</v>
      </c>
      <c r="L171" s="49"/>
      <c r="M171" s="49"/>
    </row>
    <row r="172" spans="1:13" s="57" customFormat="1" outlineLevel="1" x14ac:dyDescent="0.25">
      <c r="A172" s="83"/>
      <c r="B172" s="25"/>
      <c r="C172" s="25"/>
      <c r="D172" s="25"/>
      <c r="E172" s="25"/>
      <c r="F172" s="142"/>
      <c r="G172" s="25"/>
      <c r="H172" s="24"/>
      <c r="I172" s="24"/>
      <c r="J172" s="84" t="s">
        <v>581</v>
      </c>
      <c r="K172" s="165">
        <f>SUBTOTAL(9,K171:K171)</f>
        <v>0</v>
      </c>
      <c r="L172" s="25"/>
      <c r="M172" s="25"/>
    </row>
    <row r="173" spans="1:13" s="57" customFormat="1" outlineLevel="2" x14ac:dyDescent="0.25">
      <c r="A173" s="135">
        <v>830000311</v>
      </c>
      <c r="B173" s="136" t="s">
        <v>303</v>
      </c>
      <c r="C173" s="136">
        <v>93000762</v>
      </c>
      <c r="D173" s="136" t="s">
        <v>523</v>
      </c>
      <c r="E173" s="136" t="s">
        <v>524</v>
      </c>
      <c r="F173" s="137"/>
      <c r="G173" s="136" t="s">
        <v>525</v>
      </c>
      <c r="H173" s="138">
        <v>44136</v>
      </c>
      <c r="I173" s="138">
        <v>45778</v>
      </c>
      <c r="J173" s="136" t="s">
        <v>329</v>
      </c>
      <c r="K173" s="171">
        <v>1</v>
      </c>
      <c r="L173" s="49"/>
      <c r="M173" s="49"/>
    </row>
    <row r="174" spans="1:13" s="57" customFormat="1" hidden="1" outlineLevel="1" x14ac:dyDescent="0.25">
      <c r="A174" s="83"/>
      <c r="B174" s="25"/>
      <c r="C174" s="25"/>
      <c r="D174" s="25"/>
      <c r="E174" s="25"/>
      <c r="F174" s="142"/>
      <c r="G174" s="25"/>
      <c r="H174" s="24"/>
      <c r="I174" s="24"/>
      <c r="J174" s="84" t="s">
        <v>714</v>
      </c>
      <c r="K174" s="170">
        <f>SUBTOTAL(9,K173:K173)</f>
        <v>1</v>
      </c>
      <c r="L174" s="25"/>
      <c r="M174" s="25"/>
    </row>
    <row r="175" spans="1:13" s="57" customFormat="1" collapsed="1" x14ac:dyDescent="0.25">
      <c r="A175" s="83"/>
      <c r="B175" s="25"/>
      <c r="C175" s="25"/>
      <c r="D175" s="25"/>
      <c r="E175" s="25"/>
      <c r="F175" s="142"/>
      <c r="G175" s="25"/>
      <c r="H175" s="24"/>
      <c r="I175" s="24"/>
      <c r="J175" s="84" t="s">
        <v>89</v>
      </c>
      <c r="K175" s="170">
        <f>SUBTOTAL(9,K2:K173)</f>
        <v>67</v>
      </c>
      <c r="L175" s="25"/>
      <c r="M175" s="25"/>
    </row>
  </sheetData>
  <autoFilter ref="A1:M173"/>
  <sortState ref="A2:L94">
    <sortCondition ref="E2"/>
  </sortState>
  <conditionalFormatting sqref="E165:E167 E95 E131:E136 E84:E85 E22:E23">
    <cfRule type="expression" dxfId="21" priority="1">
      <formula>COUNTIF($C22,"")</formula>
    </cfRule>
  </conditionalFormatting>
  <conditionalFormatting sqref="E129:E130 E17 E5">
    <cfRule type="expression" dxfId="20" priority="4">
      <formula>COUNTIF($C5,"")</formula>
    </cfRule>
  </conditionalFormatting>
  <conditionalFormatting sqref="E24">
    <cfRule type="expression" dxfId="19" priority="3">
      <formula>COUNTIF($C24,"")</formula>
    </cfRule>
  </conditionalFormatting>
  <conditionalFormatting sqref="E143:E146 E58:E61">
    <cfRule type="expression" dxfId="18" priority="2">
      <formula>COUNTIF($C58,"")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36"/>
  <sheetViews>
    <sheetView topLeftCell="A79" zoomScale="80" zoomScaleNormal="80" workbookViewId="0">
      <selection activeCell="E95" sqref="E95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11.28515625" bestFit="1" customWidth="1"/>
    <col min="4" max="4" width="46.7109375" bestFit="1" customWidth="1"/>
    <col min="5" max="5" width="45" bestFit="1" customWidth="1"/>
    <col min="6" max="6" width="37.85546875" style="16" customWidth="1"/>
    <col min="7" max="7" width="31" bestFit="1" customWidth="1"/>
    <col min="8" max="8" width="17" bestFit="1" customWidth="1"/>
    <col min="9" max="9" width="16.5703125" bestFit="1" customWidth="1"/>
    <col min="10" max="10" width="38.28515625" bestFit="1" customWidth="1"/>
    <col min="11" max="13" width="26.85546875" customWidth="1"/>
  </cols>
  <sheetData>
    <row r="1" spans="1:13" s="55" customFormat="1" ht="30" x14ac:dyDescent="0.25">
      <c r="A1" s="53" t="s">
        <v>0</v>
      </c>
      <c r="B1" s="53" t="s">
        <v>1</v>
      </c>
      <c r="C1" s="53" t="s">
        <v>2</v>
      </c>
      <c r="D1" s="53" t="s">
        <v>3</v>
      </c>
      <c r="E1" s="54" t="s">
        <v>4</v>
      </c>
      <c r="F1" s="112" t="s">
        <v>5</v>
      </c>
      <c r="G1" s="53" t="s">
        <v>378</v>
      </c>
      <c r="H1" s="53" t="s">
        <v>6</v>
      </c>
      <c r="I1" s="53" t="s">
        <v>7</v>
      </c>
      <c r="J1" s="53" t="s">
        <v>9</v>
      </c>
      <c r="K1" s="98" t="s">
        <v>732</v>
      </c>
      <c r="L1" s="7" t="s">
        <v>10</v>
      </c>
      <c r="M1" s="7" t="s">
        <v>11</v>
      </c>
    </row>
    <row r="2" spans="1:13" s="57" customFormat="1" outlineLevel="2" x14ac:dyDescent="0.25">
      <c r="A2" s="52">
        <v>60000478</v>
      </c>
      <c r="B2" s="49" t="s">
        <v>169</v>
      </c>
      <c r="C2" s="49">
        <v>43000827</v>
      </c>
      <c r="D2" s="49" t="s">
        <v>198</v>
      </c>
      <c r="E2" s="49" t="s">
        <v>209</v>
      </c>
      <c r="F2" s="147"/>
      <c r="G2" s="49" t="s">
        <v>407</v>
      </c>
      <c r="H2" s="51">
        <v>44136</v>
      </c>
      <c r="I2" s="51">
        <v>45778</v>
      </c>
      <c r="J2" s="80" t="s">
        <v>81</v>
      </c>
      <c r="K2" s="99">
        <v>2</v>
      </c>
      <c r="L2" s="49"/>
      <c r="M2" s="49"/>
    </row>
    <row r="3" spans="1:13" s="57" customFormat="1" outlineLevel="1" x14ac:dyDescent="0.25">
      <c r="A3" s="83"/>
      <c r="B3" s="25"/>
      <c r="C3" s="25"/>
      <c r="D3" s="25"/>
      <c r="E3" s="143"/>
      <c r="F3" s="143"/>
      <c r="G3" s="25"/>
      <c r="H3" s="24"/>
      <c r="I3" s="24"/>
      <c r="J3" s="144" t="s">
        <v>715</v>
      </c>
      <c r="K3" s="25">
        <f>SUBTOTAL(9,K2:K2)</f>
        <v>2</v>
      </c>
      <c r="L3" s="165"/>
      <c r="M3" s="25"/>
    </row>
    <row r="4" spans="1:13" s="57" customFormat="1" outlineLevel="2" x14ac:dyDescent="0.25">
      <c r="A4" s="52">
        <v>60000478</v>
      </c>
      <c r="B4" s="49" t="s">
        <v>169</v>
      </c>
      <c r="C4" s="49">
        <v>93000189</v>
      </c>
      <c r="D4" s="49" t="s">
        <v>172</v>
      </c>
      <c r="E4" s="49" t="s">
        <v>173</v>
      </c>
      <c r="F4" s="109"/>
      <c r="G4" s="49" t="s">
        <v>391</v>
      </c>
      <c r="H4" s="51">
        <v>43040</v>
      </c>
      <c r="I4" s="51">
        <v>44682</v>
      </c>
      <c r="J4" s="80" t="s">
        <v>644</v>
      </c>
      <c r="K4" s="99">
        <v>0</v>
      </c>
      <c r="L4" s="49"/>
      <c r="M4" s="49"/>
    </row>
    <row r="5" spans="1:13" s="57" customFormat="1" outlineLevel="1" x14ac:dyDescent="0.25">
      <c r="A5" s="83"/>
      <c r="B5" s="25"/>
      <c r="C5" s="25"/>
      <c r="D5" s="25"/>
      <c r="E5" s="25"/>
      <c r="F5" s="25"/>
      <c r="G5" s="25"/>
      <c r="H5" s="24"/>
      <c r="I5" s="24"/>
      <c r="J5" s="144" t="s">
        <v>645</v>
      </c>
      <c r="K5" s="25">
        <f>SUBTOTAL(9,K4:K4)</f>
        <v>0</v>
      </c>
      <c r="L5" s="165"/>
      <c r="M5" s="25"/>
    </row>
    <row r="6" spans="1:13" s="57" customFormat="1" outlineLevel="2" x14ac:dyDescent="0.25">
      <c r="A6" s="52">
        <v>60000478</v>
      </c>
      <c r="B6" s="49" t="s">
        <v>169</v>
      </c>
      <c r="C6" s="49">
        <v>93000189</v>
      </c>
      <c r="D6" s="49" t="s">
        <v>172</v>
      </c>
      <c r="E6" s="49" t="s">
        <v>173</v>
      </c>
      <c r="F6" s="109"/>
      <c r="G6" s="49" t="s">
        <v>405</v>
      </c>
      <c r="H6" s="51">
        <v>43405</v>
      </c>
      <c r="I6" s="51">
        <v>45047</v>
      </c>
      <c r="J6" s="80" t="s">
        <v>174</v>
      </c>
      <c r="K6" s="99">
        <v>1</v>
      </c>
      <c r="L6" s="49"/>
      <c r="M6" s="49"/>
    </row>
    <row r="7" spans="1:13" s="57" customFormat="1" outlineLevel="1" x14ac:dyDescent="0.25">
      <c r="A7" s="83"/>
      <c r="B7" s="25"/>
      <c r="C7" s="25"/>
      <c r="D7" s="25"/>
      <c r="E7" s="25"/>
      <c r="F7" s="25"/>
      <c r="G7" s="25"/>
      <c r="H7" s="24"/>
      <c r="I7" s="24"/>
      <c r="J7" s="144" t="s">
        <v>710</v>
      </c>
      <c r="K7" s="25">
        <f>SUBTOTAL(9,K6:K6)</f>
        <v>1</v>
      </c>
      <c r="L7" s="165"/>
      <c r="M7" s="25"/>
    </row>
    <row r="8" spans="1:13" s="57" customFormat="1" outlineLevel="2" x14ac:dyDescent="0.25">
      <c r="A8" s="52">
        <v>60000478</v>
      </c>
      <c r="B8" s="49" t="s">
        <v>169</v>
      </c>
      <c r="C8" s="49">
        <v>93000189</v>
      </c>
      <c r="D8" s="49" t="s">
        <v>172</v>
      </c>
      <c r="E8" s="49" t="s">
        <v>173</v>
      </c>
      <c r="F8" s="109"/>
      <c r="G8" s="49" t="s">
        <v>405</v>
      </c>
      <c r="H8" s="51">
        <v>43405</v>
      </c>
      <c r="I8" s="51">
        <v>45047</v>
      </c>
      <c r="J8" s="80" t="s">
        <v>175</v>
      </c>
      <c r="K8" s="99"/>
      <c r="L8" s="49"/>
      <c r="M8" s="49"/>
    </row>
    <row r="9" spans="1:13" s="57" customFormat="1" outlineLevel="1" x14ac:dyDescent="0.25">
      <c r="A9" s="83"/>
      <c r="B9" s="25"/>
      <c r="C9" s="25"/>
      <c r="D9" s="25"/>
      <c r="E9" s="25"/>
      <c r="F9" s="25"/>
      <c r="G9" s="25"/>
      <c r="H9" s="24"/>
      <c r="I9" s="24"/>
      <c r="J9" s="144" t="s">
        <v>711</v>
      </c>
      <c r="K9" s="25">
        <f>SUBTOTAL(9,K8:K8)</f>
        <v>0</v>
      </c>
      <c r="L9" s="165"/>
      <c r="M9" s="25"/>
    </row>
    <row r="10" spans="1:13" s="57" customFormat="1" outlineLevel="2" x14ac:dyDescent="0.25">
      <c r="A10" s="52">
        <v>60000478</v>
      </c>
      <c r="B10" s="49" t="s">
        <v>169</v>
      </c>
      <c r="C10" s="49">
        <v>93000189</v>
      </c>
      <c r="D10" s="49" t="s">
        <v>172</v>
      </c>
      <c r="E10" s="49" t="s">
        <v>173</v>
      </c>
      <c r="F10" s="109"/>
      <c r="G10" s="49" t="s">
        <v>405</v>
      </c>
      <c r="H10" s="51">
        <v>43405</v>
      </c>
      <c r="I10" s="51">
        <v>45047</v>
      </c>
      <c r="J10" s="80" t="s">
        <v>176</v>
      </c>
      <c r="K10" s="99"/>
      <c r="L10" s="49"/>
      <c r="M10" s="49"/>
    </row>
    <row r="11" spans="1:13" s="57" customFormat="1" outlineLevel="1" x14ac:dyDescent="0.25">
      <c r="A11" s="83"/>
      <c r="B11" s="25"/>
      <c r="C11" s="25"/>
      <c r="D11" s="25"/>
      <c r="E11" s="25"/>
      <c r="F11" s="25"/>
      <c r="G11" s="25"/>
      <c r="H11" s="24"/>
      <c r="I11" s="24"/>
      <c r="J11" s="144" t="s">
        <v>716</v>
      </c>
      <c r="K11" s="25">
        <f>SUBTOTAL(9,K10:K10)</f>
        <v>0</v>
      </c>
      <c r="L11" s="165"/>
      <c r="M11" s="25"/>
    </row>
    <row r="12" spans="1:13" s="57" customFormat="1" outlineLevel="2" x14ac:dyDescent="0.25">
      <c r="A12" s="52">
        <v>60000478</v>
      </c>
      <c r="B12" s="49" t="s">
        <v>169</v>
      </c>
      <c r="C12" s="49"/>
      <c r="D12" s="49" t="s">
        <v>196</v>
      </c>
      <c r="E12" s="50" t="s">
        <v>197</v>
      </c>
      <c r="F12" s="107"/>
      <c r="G12" s="49" t="s">
        <v>382</v>
      </c>
      <c r="H12" s="51">
        <v>44501</v>
      </c>
      <c r="I12" s="51">
        <v>44682</v>
      </c>
      <c r="J12" s="80" t="s">
        <v>475</v>
      </c>
      <c r="K12" s="99">
        <v>1</v>
      </c>
      <c r="L12" s="49"/>
      <c r="M12" s="49"/>
    </row>
    <row r="13" spans="1:13" s="57" customFormat="1" outlineLevel="1" x14ac:dyDescent="0.25">
      <c r="A13" s="83"/>
      <c r="B13" s="25"/>
      <c r="C13" s="25"/>
      <c r="D13" s="25"/>
      <c r="E13" s="27"/>
      <c r="F13" s="27"/>
      <c r="G13" s="25"/>
      <c r="H13" s="24"/>
      <c r="I13" s="24"/>
      <c r="J13" s="144" t="s">
        <v>717</v>
      </c>
      <c r="K13" s="25">
        <f>SUBTOTAL(9,K12:K12)</f>
        <v>1</v>
      </c>
      <c r="L13" s="165"/>
      <c r="M13" s="25"/>
    </row>
    <row r="14" spans="1:13" s="57" customFormat="1" outlineLevel="2" x14ac:dyDescent="0.25">
      <c r="A14" s="52">
        <v>60000478</v>
      </c>
      <c r="B14" s="49" t="s">
        <v>169</v>
      </c>
      <c r="C14" s="49"/>
      <c r="D14" s="49" t="s">
        <v>196</v>
      </c>
      <c r="E14" s="50" t="s">
        <v>197</v>
      </c>
      <c r="F14" s="107"/>
      <c r="G14" s="49" t="s">
        <v>196</v>
      </c>
      <c r="H14" s="51">
        <v>44501</v>
      </c>
      <c r="I14" s="51">
        <v>44682</v>
      </c>
      <c r="J14" s="80" t="s">
        <v>644</v>
      </c>
      <c r="K14" s="99">
        <v>0</v>
      </c>
      <c r="L14" s="49"/>
      <c r="M14" s="49"/>
    </row>
    <row r="15" spans="1:13" s="57" customFormat="1" outlineLevel="1" x14ac:dyDescent="0.25">
      <c r="A15" s="83"/>
      <c r="B15" s="25"/>
      <c r="C15" s="25"/>
      <c r="D15" s="25"/>
      <c r="E15" s="27"/>
      <c r="F15" s="27"/>
      <c r="G15" s="25"/>
      <c r="H15" s="24"/>
      <c r="I15" s="24"/>
      <c r="J15" s="144" t="s">
        <v>645</v>
      </c>
      <c r="K15" s="25">
        <f>SUBTOTAL(9,K14:K14)</f>
        <v>0</v>
      </c>
      <c r="L15" s="165"/>
      <c r="M15" s="25"/>
    </row>
    <row r="16" spans="1:13" s="57" customFormat="1" outlineLevel="2" x14ac:dyDescent="0.25">
      <c r="A16" s="52">
        <v>60000478</v>
      </c>
      <c r="B16" s="49" t="s">
        <v>169</v>
      </c>
      <c r="C16" s="49">
        <v>93000056</v>
      </c>
      <c r="D16" s="49" t="s">
        <v>108</v>
      </c>
      <c r="E16" s="49" t="s">
        <v>177</v>
      </c>
      <c r="F16" s="109"/>
      <c r="G16" s="49" t="s">
        <v>450</v>
      </c>
      <c r="H16" s="51">
        <v>43405</v>
      </c>
      <c r="I16" s="51">
        <v>45047</v>
      </c>
      <c r="J16" s="80" t="s">
        <v>178</v>
      </c>
      <c r="K16" s="99">
        <v>1</v>
      </c>
      <c r="L16" s="49"/>
      <c r="M16" s="49"/>
    </row>
    <row r="17" spans="1:13" s="57" customFormat="1" outlineLevel="1" x14ac:dyDescent="0.25">
      <c r="A17" s="83"/>
      <c r="B17" s="25"/>
      <c r="C17" s="25"/>
      <c r="D17" s="25"/>
      <c r="E17" s="25"/>
      <c r="F17" s="25"/>
      <c r="G17" s="25"/>
      <c r="H17" s="24"/>
      <c r="I17" s="24"/>
      <c r="J17" s="144" t="s">
        <v>718</v>
      </c>
      <c r="K17" s="25">
        <f>SUBTOTAL(9,K16:K16)</f>
        <v>1</v>
      </c>
      <c r="L17" s="165"/>
      <c r="M17" s="25"/>
    </row>
    <row r="18" spans="1:13" s="57" customFormat="1" outlineLevel="2" x14ac:dyDescent="0.25">
      <c r="A18" s="52">
        <v>60000478</v>
      </c>
      <c r="B18" s="49" t="s">
        <v>169</v>
      </c>
      <c r="C18" s="49">
        <v>93000056</v>
      </c>
      <c r="D18" s="49" t="s">
        <v>108</v>
      </c>
      <c r="E18" s="49" t="s">
        <v>177</v>
      </c>
      <c r="F18" s="109"/>
      <c r="G18" s="49" t="s">
        <v>452</v>
      </c>
      <c r="H18" s="51">
        <v>43040</v>
      </c>
      <c r="I18" s="51">
        <v>44682</v>
      </c>
      <c r="J18" s="80" t="s">
        <v>644</v>
      </c>
      <c r="K18" s="99">
        <v>0</v>
      </c>
      <c r="L18" s="49"/>
      <c r="M18" s="49"/>
    </row>
    <row r="19" spans="1:13" s="57" customFormat="1" outlineLevel="1" x14ac:dyDescent="0.25">
      <c r="A19" s="83"/>
      <c r="B19" s="25"/>
      <c r="C19" s="25"/>
      <c r="D19" s="25"/>
      <c r="E19" s="25"/>
      <c r="F19" s="25"/>
      <c r="G19" s="25"/>
      <c r="H19" s="24"/>
      <c r="I19" s="24"/>
      <c r="J19" s="144" t="s">
        <v>645</v>
      </c>
      <c r="K19" s="25">
        <f>SUBTOTAL(9,K18:K18)</f>
        <v>0</v>
      </c>
      <c r="L19" s="165"/>
      <c r="M19" s="25"/>
    </row>
    <row r="20" spans="1:13" s="57" customFormat="1" outlineLevel="2" x14ac:dyDescent="0.25">
      <c r="A20" s="52">
        <v>60000478</v>
      </c>
      <c r="B20" s="49" t="s">
        <v>169</v>
      </c>
      <c r="C20" s="49">
        <v>93000056</v>
      </c>
      <c r="D20" s="49" t="s">
        <v>108</v>
      </c>
      <c r="E20" s="49" t="s">
        <v>177</v>
      </c>
      <c r="F20" s="109"/>
      <c r="G20" s="49" t="s">
        <v>450</v>
      </c>
      <c r="H20" s="51">
        <v>43405</v>
      </c>
      <c r="I20" s="51">
        <v>45047</v>
      </c>
      <c r="J20" s="80" t="s">
        <v>117</v>
      </c>
      <c r="K20" s="99">
        <v>0</v>
      </c>
      <c r="L20" s="49"/>
      <c r="M20" s="49"/>
    </row>
    <row r="21" spans="1:13" s="57" customFormat="1" outlineLevel="1" x14ac:dyDescent="0.25">
      <c r="A21" s="83"/>
      <c r="B21" s="25"/>
      <c r="C21" s="25"/>
      <c r="D21" s="25"/>
      <c r="E21" s="25"/>
      <c r="F21" s="25"/>
      <c r="G21" s="25"/>
      <c r="H21" s="24"/>
      <c r="I21" s="24"/>
      <c r="J21" s="144" t="s">
        <v>667</v>
      </c>
      <c r="K21" s="25">
        <f>SUBTOTAL(9,K20:K20)</f>
        <v>0</v>
      </c>
      <c r="L21" s="165"/>
      <c r="M21" s="25"/>
    </row>
    <row r="22" spans="1:13" s="57" customFormat="1" outlineLevel="2" x14ac:dyDescent="0.25">
      <c r="A22" s="52">
        <v>60000478</v>
      </c>
      <c r="B22" s="49" t="s">
        <v>169</v>
      </c>
      <c r="C22" s="49">
        <v>93000056</v>
      </c>
      <c r="D22" s="49" t="s">
        <v>108</v>
      </c>
      <c r="E22" s="49" t="s">
        <v>177</v>
      </c>
      <c r="F22" s="109"/>
      <c r="G22" s="49" t="s">
        <v>450</v>
      </c>
      <c r="H22" s="51">
        <v>43405</v>
      </c>
      <c r="I22" s="51">
        <v>45047</v>
      </c>
      <c r="J22" s="80" t="s">
        <v>28</v>
      </c>
      <c r="K22" s="99">
        <v>1</v>
      </c>
      <c r="L22" s="49"/>
      <c r="M22" s="49"/>
    </row>
    <row r="23" spans="1:13" s="57" customFormat="1" outlineLevel="1" x14ac:dyDescent="0.25">
      <c r="A23" s="83"/>
      <c r="B23" s="25"/>
      <c r="C23" s="25"/>
      <c r="D23" s="25"/>
      <c r="E23" s="25"/>
      <c r="F23" s="25"/>
      <c r="G23" s="25"/>
      <c r="H23" s="24"/>
      <c r="I23" s="24"/>
      <c r="J23" s="144" t="s">
        <v>627</v>
      </c>
      <c r="K23" s="25">
        <f>SUBTOTAL(9,K22:K22)</f>
        <v>1</v>
      </c>
      <c r="L23" s="165"/>
      <c r="M23" s="25"/>
    </row>
    <row r="24" spans="1:13" s="57" customFormat="1" outlineLevel="2" x14ac:dyDescent="0.25">
      <c r="A24" s="52">
        <v>60000478</v>
      </c>
      <c r="B24" s="49" t="s">
        <v>169</v>
      </c>
      <c r="C24" s="49">
        <v>93000056</v>
      </c>
      <c r="D24" s="49" t="s">
        <v>108</v>
      </c>
      <c r="E24" s="49" t="s">
        <v>177</v>
      </c>
      <c r="F24" s="109"/>
      <c r="G24" s="49" t="s">
        <v>450</v>
      </c>
      <c r="H24" s="51">
        <v>43405</v>
      </c>
      <c r="I24" s="51">
        <v>45047</v>
      </c>
      <c r="J24" s="80" t="s">
        <v>179</v>
      </c>
      <c r="K24" s="99">
        <v>0</v>
      </c>
      <c r="L24" s="49"/>
      <c r="M24" s="49"/>
    </row>
    <row r="25" spans="1:13" s="57" customFormat="1" outlineLevel="1" x14ac:dyDescent="0.25">
      <c r="A25" s="83"/>
      <c r="B25" s="25"/>
      <c r="C25" s="25"/>
      <c r="D25" s="25"/>
      <c r="E25" s="25"/>
      <c r="F25" s="25"/>
      <c r="G25" s="25"/>
      <c r="H25" s="24"/>
      <c r="I25" s="24"/>
      <c r="J25" s="144" t="s">
        <v>695</v>
      </c>
      <c r="K25" s="25">
        <f>SUBTOTAL(9,K24:K24)</f>
        <v>0</v>
      </c>
      <c r="L25" s="165"/>
      <c r="M25" s="25"/>
    </row>
    <row r="26" spans="1:13" s="57" customFormat="1" outlineLevel="2" x14ac:dyDescent="0.25">
      <c r="A26" s="52">
        <v>60000478</v>
      </c>
      <c r="B26" s="49" t="s">
        <v>169</v>
      </c>
      <c r="C26" s="49">
        <v>93000056</v>
      </c>
      <c r="D26" s="49" t="s">
        <v>108</v>
      </c>
      <c r="E26" s="49" t="s">
        <v>177</v>
      </c>
      <c r="F26" s="109"/>
      <c r="G26" s="49" t="s">
        <v>450</v>
      </c>
      <c r="H26" s="51">
        <v>43405</v>
      </c>
      <c r="I26" s="51">
        <v>45047</v>
      </c>
      <c r="J26" s="80" t="s">
        <v>180</v>
      </c>
      <c r="K26" s="99">
        <v>0</v>
      </c>
      <c r="L26" s="49"/>
      <c r="M26" s="49"/>
    </row>
    <row r="27" spans="1:13" s="57" customFormat="1" outlineLevel="1" x14ac:dyDescent="0.25">
      <c r="A27" s="83"/>
      <c r="B27" s="25"/>
      <c r="C27" s="25"/>
      <c r="D27" s="25"/>
      <c r="E27" s="25"/>
      <c r="F27" s="25"/>
      <c r="G27" s="25"/>
      <c r="H27" s="24"/>
      <c r="I27" s="24"/>
      <c r="J27" s="144" t="s">
        <v>719</v>
      </c>
      <c r="K27" s="25">
        <f>SUBTOTAL(9,K26:K26)</f>
        <v>0</v>
      </c>
      <c r="L27" s="165"/>
      <c r="M27" s="25"/>
    </row>
    <row r="28" spans="1:13" s="57" customFormat="1" outlineLevel="2" x14ac:dyDescent="0.25">
      <c r="A28" s="52">
        <v>60000478</v>
      </c>
      <c r="B28" s="49" t="s">
        <v>169</v>
      </c>
      <c r="C28" s="49">
        <v>93000056</v>
      </c>
      <c r="D28" s="49" t="s">
        <v>108</v>
      </c>
      <c r="E28" s="49" t="s">
        <v>177</v>
      </c>
      <c r="F28" s="109"/>
      <c r="G28" s="49" t="s">
        <v>450</v>
      </c>
      <c r="H28" s="51">
        <v>43405</v>
      </c>
      <c r="I28" s="51">
        <v>45047</v>
      </c>
      <c r="J28" s="80" t="s">
        <v>110</v>
      </c>
      <c r="K28" s="99">
        <v>0</v>
      </c>
      <c r="L28" s="49"/>
      <c r="M28" s="49"/>
    </row>
    <row r="29" spans="1:13" s="57" customFormat="1" outlineLevel="1" x14ac:dyDescent="0.25">
      <c r="A29" s="83"/>
      <c r="B29" s="25"/>
      <c r="C29" s="25"/>
      <c r="D29" s="25"/>
      <c r="E29" s="25"/>
      <c r="F29" s="25"/>
      <c r="G29" s="25"/>
      <c r="H29" s="24"/>
      <c r="I29" s="24"/>
      <c r="J29" s="144" t="s">
        <v>662</v>
      </c>
      <c r="K29" s="25">
        <f>SUBTOTAL(9,K28:K28)</f>
        <v>0</v>
      </c>
      <c r="L29" s="165"/>
      <c r="M29" s="25"/>
    </row>
    <row r="30" spans="1:13" s="57" customFormat="1" outlineLevel="2" x14ac:dyDescent="0.25">
      <c r="A30" s="52">
        <v>60000478</v>
      </c>
      <c r="B30" s="49" t="s">
        <v>169</v>
      </c>
      <c r="C30" s="49">
        <v>93000056</v>
      </c>
      <c r="D30" s="49" t="s">
        <v>108</v>
      </c>
      <c r="E30" s="49" t="s">
        <v>177</v>
      </c>
      <c r="F30" s="109"/>
      <c r="G30" s="49" t="s">
        <v>450</v>
      </c>
      <c r="H30" s="51">
        <v>43405</v>
      </c>
      <c r="I30" s="51">
        <v>45047</v>
      </c>
      <c r="J30" s="80" t="s">
        <v>26</v>
      </c>
      <c r="K30" s="99">
        <v>0</v>
      </c>
      <c r="L30" s="49"/>
      <c r="M30" s="49"/>
    </row>
    <row r="31" spans="1:13" s="57" customFormat="1" outlineLevel="1" x14ac:dyDescent="0.25">
      <c r="A31" s="83"/>
      <c r="B31" s="25"/>
      <c r="C31" s="25"/>
      <c r="D31" s="25"/>
      <c r="E31" s="25"/>
      <c r="F31" s="25"/>
      <c r="G31" s="25"/>
      <c r="H31" s="24"/>
      <c r="I31" s="24"/>
      <c r="J31" s="144" t="s">
        <v>600</v>
      </c>
      <c r="K31" s="25">
        <f>SUBTOTAL(9,K30:K30)</f>
        <v>0</v>
      </c>
      <c r="L31" s="165"/>
      <c r="M31" s="25"/>
    </row>
    <row r="32" spans="1:13" s="57" customFormat="1" outlineLevel="2" x14ac:dyDescent="0.25">
      <c r="A32" s="52">
        <v>60000478</v>
      </c>
      <c r="B32" s="49" t="s">
        <v>169</v>
      </c>
      <c r="C32" s="49">
        <v>43001195</v>
      </c>
      <c r="D32" s="49" t="s">
        <v>203</v>
      </c>
      <c r="E32" s="49" t="s">
        <v>204</v>
      </c>
      <c r="F32" s="109"/>
      <c r="G32" s="49" t="s">
        <v>47</v>
      </c>
      <c r="H32" s="51">
        <v>43405</v>
      </c>
      <c r="I32" s="51">
        <v>45047</v>
      </c>
      <c r="J32" s="80" t="s">
        <v>644</v>
      </c>
      <c r="K32" s="99">
        <v>0</v>
      </c>
      <c r="L32" s="49"/>
      <c r="M32" s="49"/>
    </row>
    <row r="33" spans="1:13" s="57" customFormat="1" outlineLevel="2" x14ac:dyDescent="0.25">
      <c r="A33" s="52">
        <v>60000478</v>
      </c>
      <c r="B33" s="49" t="s">
        <v>169</v>
      </c>
      <c r="C33" s="49">
        <v>43000676</v>
      </c>
      <c r="D33" s="49" t="s">
        <v>205</v>
      </c>
      <c r="E33" s="49" t="s">
        <v>206</v>
      </c>
      <c r="F33" s="109"/>
      <c r="G33" s="49" t="s">
        <v>47</v>
      </c>
      <c r="H33" s="51">
        <v>43405</v>
      </c>
      <c r="I33" s="51">
        <v>45047</v>
      </c>
      <c r="J33" s="80" t="s">
        <v>644</v>
      </c>
      <c r="K33" s="99">
        <v>0</v>
      </c>
      <c r="L33" s="49"/>
      <c r="M33" s="49"/>
    </row>
    <row r="34" spans="1:13" s="57" customFormat="1" outlineLevel="1" x14ac:dyDescent="0.25">
      <c r="A34" s="83"/>
      <c r="B34" s="25"/>
      <c r="C34" s="25"/>
      <c r="D34" s="25"/>
      <c r="E34" s="25"/>
      <c r="F34" s="25"/>
      <c r="G34" s="25"/>
      <c r="H34" s="24"/>
      <c r="I34" s="24"/>
      <c r="J34" s="144" t="s">
        <v>645</v>
      </c>
      <c r="K34" s="25">
        <f>SUBTOTAL(9,K32:K33)</f>
        <v>0</v>
      </c>
      <c r="L34" s="165"/>
      <c r="M34" s="25"/>
    </row>
    <row r="35" spans="1:13" s="57" customFormat="1" outlineLevel="2" x14ac:dyDescent="0.25">
      <c r="A35" s="52">
        <v>60000478</v>
      </c>
      <c r="B35" s="49" t="s">
        <v>169</v>
      </c>
      <c r="C35" s="49">
        <v>43000676</v>
      </c>
      <c r="D35" s="49" t="s">
        <v>205</v>
      </c>
      <c r="E35" s="49" t="s">
        <v>206</v>
      </c>
      <c r="F35" s="109"/>
      <c r="G35" s="49" t="s">
        <v>411</v>
      </c>
      <c r="H35" s="51">
        <v>43405</v>
      </c>
      <c r="I35" s="51">
        <v>45047</v>
      </c>
      <c r="J35" s="80" t="s">
        <v>62</v>
      </c>
      <c r="K35" s="99">
        <v>2</v>
      </c>
      <c r="L35" s="49"/>
      <c r="M35" s="49"/>
    </row>
    <row r="36" spans="1:13" s="57" customFormat="1" outlineLevel="1" x14ac:dyDescent="0.25">
      <c r="A36" s="83"/>
      <c r="B36" s="25"/>
      <c r="C36" s="25"/>
      <c r="D36" s="25"/>
      <c r="E36" s="25"/>
      <c r="F36" s="25"/>
      <c r="G36" s="25"/>
      <c r="H36" s="24"/>
      <c r="I36" s="24"/>
      <c r="J36" s="144" t="s">
        <v>603</v>
      </c>
      <c r="K36" s="25">
        <f>SUBTOTAL(9,K35:K35)</f>
        <v>2</v>
      </c>
      <c r="L36" s="165"/>
      <c r="M36" s="25"/>
    </row>
    <row r="37" spans="1:13" s="57" customFormat="1" outlineLevel="2" x14ac:dyDescent="0.25">
      <c r="A37" s="52">
        <v>60000478</v>
      </c>
      <c r="B37" s="49" t="s">
        <v>169</v>
      </c>
      <c r="C37" s="49">
        <v>43000676</v>
      </c>
      <c r="D37" s="49" t="s">
        <v>205</v>
      </c>
      <c r="E37" s="49" t="s">
        <v>206</v>
      </c>
      <c r="F37" s="109"/>
      <c r="G37" s="49" t="s">
        <v>411</v>
      </c>
      <c r="H37" s="51">
        <v>43405</v>
      </c>
      <c r="I37" s="51">
        <v>45047</v>
      </c>
      <c r="J37" s="80" t="s">
        <v>207</v>
      </c>
      <c r="K37" s="99">
        <v>1</v>
      </c>
      <c r="L37" s="49"/>
      <c r="M37" s="49"/>
    </row>
    <row r="38" spans="1:13" s="57" customFormat="1" outlineLevel="1" x14ac:dyDescent="0.25">
      <c r="A38" s="83"/>
      <c r="B38" s="25"/>
      <c r="C38" s="25"/>
      <c r="D38" s="25"/>
      <c r="E38" s="25"/>
      <c r="F38" s="25"/>
      <c r="G38" s="25"/>
      <c r="H38" s="24"/>
      <c r="I38" s="24"/>
      <c r="J38" s="144" t="s">
        <v>720</v>
      </c>
      <c r="K38" s="25">
        <f>SUBTOTAL(9,K37:K37)</f>
        <v>1</v>
      </c>
      <c r="L38" s="165"/>
      <c r="M38" s="25"/>
    </row>
    <row r="39" spans="1:13" s="57" customFormat="1" outlineLevel="2" x14ac:dyDescent="0.25">
      <c r="A39" s="52">
        <v>60000478</v>
      </c>
      <c r="B39" s="49" t="s">
        <v>169</v>
      </c>
      <c r="C39" s="49">
        <v>93000842</v>
      </c>
      <c r="D39" s="49" t="s">
        <v>208</v>
      </c>
      <c r="E39" s="49" t="s">
        <v>209</v>
      </c>
      <c r="F39" s="109"/>
      <c r="G39" s="49" t="s">
        <v>412</v>
      </c>
      <c r="H39" s="51">
        <v>44501</v>
      </c>
      <c r="I39" s="51">
        <v>44682</v>
      </c>
      <c r="J39" s="80" t="s">
        <v>165</v>
      </c>
      <c r="K39" s="99">
        <v>1</v>
      </c>
      <c r="L39" s="49"/>
      <c r="M39" s="49"/>
    </row>
    <row r="40" spans="1:13" s="57" customFormat="1" outlineLevel="1" x14ac:dyDescent="0.25">
      <c r="A40" s="83"/>
      <c r="B40" s="25"/>
      <c r="C40" s="25"/>
      <c r="D40" s="25"/>
      <c r="E40" s="25"/>
      <c r="F40" s="25"/>
      <c r="G40" s="25"/>
      <c r="H40" s="24"/>
      <c r="I40" s="24"/>
      <c r="J40" s="144" t="s">
        <v>652</v>
      </c>
      <c r="K40" s="25">
        <f>SUBTOTAL(9,K39:K39)</f>
        <v>1</v>
      </c>
      <c r="L40" s="165"/>
      <c r="M40" s="25"/>
    </row>
    <row r="41" spans="1:13" s="57" customFormat="1" outlineLevel="2" x14ac:dyDescent="0.25">
      <c r="A41" s="52">
        <v>60000478</v>
      </c>
      <c r="B41" s="49" t="s">
        <v>169</v>
      </c>
      <c r="C41" s="49">
        <v>93000842</v>
      </c>
      <c r="D41" s="49" t="s">
        <v>198</v>
      </c>
      <c r="E41" s="49" t="s">
        <v>209</v>
      </c>
      <c r="F41" s="109"/>
      <c r="G41" s="49" t="s">
        <v>557</v>
      </c>
      <c r="H41" s="51"/>
      <c r="I41" s="51"/>
      <c r="J41" s="80" t="s">
        <v>170</v>
      </c>
      <c r="K41" s="99">
        <v>1</v>
      </c>
      <c r="L41" s="49"/>
      <c r="M41" s="49"/>
    </row>
    <row r="42" spans="1:13" s="57" customFormat="1" outlineLevel="1" x14ac:dyDescent="0.25">
      <c r="A42" s="83"/>
      <c r="B42" s="25"/>
      <c r="C42" s="25"/>
      <c r="D42" s="25"/>
      <c r="E42" s="25"/>
      <c r="F42" s="25"/>
      <c r="G42" s="25"/>
      <c r="H42" s="24"/>
      <c r="I42" s="24"/>
      <c r="J42" s="144" t="s">
        <v>694</v>
      </c>
      <c r="K42" s="25">
        <f>SUBTOTAL(9,K41:K41)</f>
        <v>1</v>
      </c>
      <c r="L42" s="165"/>
      <c r="M42" s="25"/>
    </row>
    <row r="43" spans="1:13" s="57" customFormat="1" outlineLevel="2" x14ac:dyDescent="0.25">
      <c r="A43" s="52">
        <v>60000478</v>
      </c>
      <c r="B43" s="49" t="s">
        <v>169</v>
      </c>
      <c r="C43" s="49">
        <v>43001500</v>
      </c>
      <c r="D43" s="49" t="s">
        <v>201</v>
      </c>
      <c r="E43" s="49" t="s">
        <v>202</v>
      </c>
      <c r="F43" s="109"/>
      <c r="G43" s="49" t="s">
        <v>413</v>
      </c>
      <c r="H43" s="51">
        <v>44136</v>
      </c>
      <c r="I43" s="51">
        <v>45778</v>
      </c>
      <c r="J43" s="80" t="s">
        <v>48</v>
      </c>
      <c r="K43" s="99">
        <v>1</v>
      </c>
      <c r="L43" s="49"/>
      <c r="M43" s="49"/>
    </row>
    <row r="44" spans="1:13" s="57" customFormat="1" outlineLevel="1" x14ac:dyDescent="0.25">
      <c r="A44" s="83"/>
      <c r="B44" s="25"/>
      <c r="C44" s="25"/>
      <c r="D44" s="25"/>
      <c r="E44" s="25"/>
      <c r="F44" s="25"/>
      <c r="G44" s="25"/>
      <c r="H44" s="24"/>
      <c r="I44" s="24"/>
      <c r="J44" s="144" t="s">
        <v>635</v>
      </c>
      <c r="K44" s="25">
        <f>SUBTOTAL(9,K43:K43)</f>
        <v>1</v>
      </c>
      <c r="L44" s="165"/>
      <c r="M44" s="25"/>
    </row>
    <row r="45" spans="1:13" s="57" customFormat="1" outlineLevel="2" x14ac:dyDescent="0.25">
      <c r="A45" s="52">
        <v>60000478</v>
      </c>
      <c r="B45" s="49" t="s">
        <v>169</v>
      </c>
      <c r="C45" s="49">
        <v>43001500</v>
      </c>
      <c r="D45" s="49" t="s">
        <v>201</v>
      </c>
      <c r="E45" s="49" t="s">
        <v>202</v>
      </c>
      <c r="F45" s="109"/>
      <c r="G45" s="49" t="s">
        <v>47</v>
      </c>
      <c r="H45" s="58">
        <v>44501</v>
      </c>
      <c r="I45" s="58">
        <v>46143</v>
      </c>
      <c r="J45" s="80" t="s">
        <v>644</v>
      </c>
      <c r="K45" s="99">
        <v>0</v>
      </c>
      <c r="L45" s="49"/>
      <c r="M45" s="49"/>
    </row>
    <row r="46" spans="1:13" s="57" customFormat="1" outlineLevel="2" x14ac:dyDescent="0.25">
      <c r="A46" s="52">
        <v>60000478</v>
      </c>
      <c r="B46" s="49" t="s">
        <v>169</v>
      </c>
      <c r="C46" s="49">
        <v>43001500</v>
      </c>
      <c r="D46" s="49" t="s">
        <v>201</v>
      </c>
      <c r="E46" s="49" t="s">
        <v>202</v>
      </c>
      <c r="F46" s="109"/>
      <c r="G46" s="49" t="s">
        <v>389</v>
      </c>
      <c r="H46" s="51">
        <v>44136</v>
      </c>
      <c r="I46" s="51">
        <v>45778</v>
      </c>
      <c r="J46" s="80" t="s">
        <v>644</v>
      </c>
      <c r="K46" s="99">
        <v>0</v>
      </c>
      <c r="L46" s="49"/>
      <c r="M46" s="49"/>
    </row>
    <row r="47" spans="1:13" s="57" customFormat="1" outlineLevel="1" x14ac:dyDescent="0.25">
      <c r="A47" s="83"/>
      <c r="B47" s="25"/>
      <c r="C47" s="25"/>
      <c r="D47" s="25"/>
      <c r="E47" s="25"/>
      <c r="F47" s="25"/>
      <c r="G47" s="25"/>
      <c r="H47" s="24"/>
      <c r="I47" s="24"/>
      <c r="J47" s="144" t="s">
        <v>645</v>
      </c>
      <c r="K47" s="25">
        <f>SUBTOTAL(9,K45:K46)</f>
        <v>0</v>
      </c>
      <c r="L47" s="165"/>
      <c r="M47" s="25"/>
    </row>
    <row r="48" spans="1:13" s="57" customFormat="1" outlineLevel="2" x14ac:dyDescent="0.25">
      <c r="A48" s="52">
        <v>60000478</v>
      </c>
      <c r="B48" s="49" t="s">
        <v>169</v>
      </c>
      <c r="C48" s="49">
        <v>43001500</v>
      </c>
      <c r="D48" s="49" t="s">
        <v>201</v>
      </c>
      <c r="E48" s="49" t="s">
        <v>202</v>
      </c>
      <c r="F48" s="109"/>
      <c r="G48" s="49" t="s">
        <v>413</v>
      </c>
      <c r="H48" s="51">
        <v>44136</v>
      </c>
      <c r="I48" s="51">
        <v>45778</v>
      </c>
      <c r="J48" s="80" t="s">
        <v>143</v>
      </c>
      <c r="K48" s="99">
        <v>2</v>
      </c>
      <c r="L48" s="49"/>
      <c r="M48" s="49"/>
    </row>
    <row r="49" spans="1:13" s="57" customFormat="1" outlineLevel="1" x14ac:dyDescent="0.25">
      <c r="A49" s="83"/>
      <c r="B49" s="25"/>
      <c r="C49" s="25"/>
      <c r="D49" s="25"/>
      <c r="E49" s="25"/>
      <c r="F49" s="25"/>
      <c r="G49" s="25"/>
      <c r="H49" s="24"/>
      <c r="I49" s="24"/>
      <c r="J49" s="144" t="s">
        <v>612</v>
      </c>
      <c r="K49" s="25">
        <f>SUBTOTAL(9,K48:K48)</f>
        <v>2</v>
      </c>
      <c r="L49" s="165"/>
      <c r="M49" s="25"/>
    </row>
    <row r="50" spans="1:13" s="57" customFormat="1" outlineLevel="2" x14ac:dyDescent="0.25">
      <c r="A50" s="52">
        <v>60000478</v>
      </c>
      <c r="B50" s="49" t="s">
        <v>169</v>
      </c>
      <c r="C50" s="49">
        <v>43000668</v>
      </c>
      <c r="D50" s="49" t="s">
        <v>189</v>
      </c>
      <c r="E50" s="63" t="s">
        <v>478</v>
      </c>
      <c r="F50" s="147"/>
      <c r="G50" s="49" t="s">
        <v>463</v>
      </c>
      <c r="H50" s="58">
        <v>44501</v>
      </c>
      <c r="I50" s="58">
        <v>46143</v>
      </c>
      <c r="J50" s="80" t="s">
        <v>644</v>
      </c>
      <c r="K50" s="99"/>
      <c r="L50" s="49"/>
      <c r="M50" s="49"/>
    </row>
    <row r="51" spans="1:13" s="57" customFormat="1" outlineLevel="1" x14ac:dyDescent="0.25">
      <c r="A51" s="83"/>
      <c r="B51" s="25"/>
      <c r="C51" s="25"/>
      <c r="D51" s="25"/>
      <c r="E51" s="143"/>
      <c r="F51" s="143"/>
      <c r="G51" s="25"/>
      <c r="H51" s="86"/>
      <c r="I51" s="86"/>
      <c r="J51" s="144" t="s">
        <v>645</v>
      </c>
      <c r="K51" s="25">
        <f>SUBTOTAL(9,K50:K50)</f>
        <v>0</v>
      </c>
      <c r="L51" s="165"/>
      <c r="M51" s="25"/>
    </row>
    <row r="52" spans="1:13" s="57" customFormat="1" outlineLevel="2" x14ac:dyDescent="0.25">
      <c r="A52" s="52">
        <v>60000478</v>
      </c>
      <c r="B52" s="49" t="s">
        <v>169</v>
      </c>
      <c r="C52" s="49">
        <v>43000666</v>
      </c>
      <c r="D52" s="49" t="s">
        <v>190</v>
      </c>
      <c r="E52" s="49" t="s">
        <v>191</v>
      </c>
      <c r="F52" s="109"/>
      <c r="G52" s="49" t="s">
        <v>408</v>
      </c>
      <c r="H52" s="51">
        <v>44501</v>
      </c>
      <c r="I52" s="51">
        <v>44682</v>
      </c>
      <c r="J52" s="80" t="s">
        <v>74</v>
      </c>
      <c r="K52" s="99">
        <v>0</v>
      </c>
      <c r="L52" s="49"/>
      <c r="M52" s="49"/>
    </row>
    <row r="53" spans="1:13" s="57" customFormat="1" outlineLevel="1" x14ac:dyDescent="0.25">
      <c r="A53" s="83"/>
      <c r="B53" s="25"/>
      <c r="C53" s="25"/>
      <c r="D53" s="25"/>
      <c r="E53" s="25"/>
      <c r="F53" s="25"/>
      <c r="G53" s="25"/>
      <c r="H53" s="24"/>
      <c r="I53" s="24"/>
      <c r="J53" s="144" t="s">
        <v>638</v>
      </c>
      <c r="K53" s="25">
        <f>SUBTOTAL(9,K52:K52)</f>
        <v>0</v>
      </c>
      <c r="L53" s="165"/>
      <c r="M53" s="25"/>
    </row>
    <row r="54" spans="1:13" s="57" customFormat="1" outlineLevel="2" x14ac:dyDescent="0.25">
      <c r="A54" s="52">
        <v>60000478</v>
      </c>
      <c r="B54" s="49" t="s">
        <v>169</v>
      </c>
      <c r="C54" s="49">
        <v>43000666</v>
      </c>
      <c r="D54" s="49" t="s">
        <v>190</v>
      </c>
      <c r="E54" s="49" t="s">
        <v>191</v>
      </c>
      <c r="F54" s="109"/>
      <c r="G54" s="49" t="s">
        <v>281</v>
      </c>
      <c r="H54" s="51">
        <v>44136</v>
      </c>
      <c r="I54" s="51">
        <v>45778</v>
      </c>
      <c r="J54" s="80" t="s">
        <v>644</v>
      </c>
      <c r="K54" s="99">
        <v>0</v>
      </c>
      <c r="L54" s="49"/>
      <c r="M54" s="49"/>
    </row>
    <row r="55" spans="1:13" s="57" customFormat="1" outlineLevel="2" x14ac:dyDescent="0.25">
      <c r="A55" s="52">
        <v>60000478</v>
      </c>
      <c r="B55" s="49" t="s">
        <v>169</v>
      </c>
      <c r="C55" s="49">
        <v>43000666</v>
      </c>
      <c r="D55" s="49" t="s">
        <v>190</v>
      </c>
      <c r="E55" s="49" t="s">
        <v>191</v>
      </c>
      <c r="F55" s="109"/>
      <c r="G55" s="49" t="s">
        <v>47</v>
      </c>
      <c r="H55" s="58">
        <v>44501</v>
      </c>
      <c r="I55" s="58">
        <v>46143</v>
      </c>
      <c r="J55" s="80" t="s">
        <v>644</v>
      </c>
      <c r="K55" s="99">
        <v>0</v>
      </c>
      <c r="L55" s="49"/>
      <c r="M55" s="49"/>
    </row>
    <row r="56" spans="1:13" s="57" customFormat="1" outlineLevel="1" x14ac:dyDescent="0.25">
      <c r="A56" s="83"/>
      <c r="B56" s="25"/>
      <c r="C56" s="25"/>
      <c r="D56" s="25"/>
      <c r="E56" s="25"/>
      <c r="F56" s="25"/>
      <c r="G56" s="25"/>
      <c r="H56" s="86"/>
      <c r="I56" s="86"/>
      <c r="J56" s="144" t="s">
        <v>645</v>
      </c>
      <c r="K56" s="25">
        <f>SUBTOTAL(9,K54:K55)</f>
        <v>0</v>
      </c>
      <c r="L56" s="165"/>
      <c r="M56" s="25"/>
    </row>
    <row r="57" spans="1:13" s="57" customFormat="1" outlineLevel="2" x14ac:dyDescent="0.25">
      <c r="A57" s="52">
        <v>60000478</v>
      </c>
      <c r="B57" s="49" t="s">
        <v>169</v>
      </c>
      <c r="C57" s="49">
        <v>43000666</v>
      </c>
      <c r="D57" s="49" t="s">
        <v>190</v>
      </c>
      <c r="E57" s="49" t="s">
        <v>191</v>
      </c>
      <c r="F57" s="109"/>
      <c r="G57" s="49" t="s">
        <v>408</v>
      </c>
      <c r="H57" s="51">
        <v>44501</v>
      </c>
      <c r="I57" s="51">
        <v>44682</v>
      </c>
      <c r="J57" s="80" t="s">
        <v>143</v>
      </c>
      <c r="K57" s="99"/>
      <c r="L57" s="49"/>
      <c r="M57" s="49"/>
    </row>
    <row r="58" spans="1:13" s="57" customFormat="1" outlineLevel="1" x14ac:dyDescent="0.25">
      <c r="A58" s="83"/>
      <c r="B58" s="25"/>
      <c r="C58" s="25"/>
      <c r="D58" s="25"/>
      <c r="E58" s="25"/>
      <c r="F58" s="25"/>
      <c r="G58" s="25"/>
      <c r="H58" s="24"/>
      <c r="I58" s="24"/>
      <c r="J58" s="144" t="s">
        <v>612</v>
      </c>
      <c r="K58" s="25">
        <f>SUBTOTAL(9,K57:K57)</f>
        <v>0</v>
      </c>
      <c r="L58" s="165"/>
      <c r="M58" s="25"/>
    </row>
    <row r="59" spans="1:13" s="57" customFormat="1" outlineLevel="2" x14ac:dyDescent="0.25">
      <c r="A59" s="52">
        <v>60000478</v>
      </c>
      <c r="B59" s="49" t="s">
        <v>169</v>
      </c>
      <c r="C59" s="49">
        <v>43000666</v>
      </c>
      <c r="D59" s="49" t="s">
        <v>190</v>
      </c>
      <c r="E59" s="49" t="s">
        <v>191</v>
      </c>
      <c r="F59" s="109"/>
      <c r="G59" s="49" t="s">
        <v>408</v>
      </c>
      <c r="H59" s="51">
        <v>44501</v>
      </c>
      <c r="I59" s="51">
        <v>44682</v>
      </c>
      <c r="J59" s="80" t="s">
        <v>61</v>
      </c>
      <c r="K59" s="99"/>
      <c r="L59" s="49"/>
      <c r="M59" s="49"/>
    </row>
    <row r="60" spans="1:13" s="57" customFormat="1" outlineLevel="1" x14ac:dyDescent="0.25">
      <c r="A60" s="83"/>
      <c r="B60" s="25"/>
      <c r="C60" s="25"/>
      <c r="D60" s="25"/>
      <c r="E60" s="25"/>
      <c r="F60" s="25"/>
      <c r="G60" s="25"/>
      <c r="H60" s="24"/>
      <c r="I60" s="24"/>
      <c r="J60" s="144" t="s">
        <v>632</v>
      </c>
      <c r="K60" s="25">
        <f>SUBTOTAL(9,K59:K59)</f>
        <v>0</v>
      </c>
      <c r="L60" s="165"/>
      <c r="M60" s="25"/>
    </row>
    <row r="61" spans="1:13" s="57" customFormat="1" outlineLevel="2" x14ac:dyDescent="0.25">
      <c r="A61" s="52">
        <v>60000478</v>
      </c>
      <c r="B61" s="49" t="s">
        <v>169</v>
      </c>
      <c r="C61" s="49">
        <v>43001313</v>
      </c>
      <c r="D61" s="49" t="s">
        <v>211</v>
      </c>
      <c r="E61" s="49" t="s">
        <v>556</v>
      </c>
      <c r="F61" s="109"/>
      <c r="G61" s="49" t="s">
        <v>47</v>
      </c>
      <c r="H61" s="51">
        <v>44136</v>
      </c>
      <c r="I61" s="51">
        <v>45778</v>
      </c>
      <c r="J61" s="80" t="s">
        <v>644</v>
      </c>
      <c r="K61" s="99">
        <v>0</v>
      </c>
      <c r="L61" s="49"/>
      <c r="M61" s="49"/>
    </row>
    <row r="62" spans="1:13" s="57" customFormat="1" outlineLevel="2" x14ac:dyDescent="0.25">
      <c r="A62" s="52">
        <v>60000478</v>
      </c>
      <c r="B62" s="49" t="s">
        <v>169</v>
      </c>
      <c r="C62" s="49">
        <v>43001313</v>
      </c>
      <c r="D62" s="49" t="s">
        <v>211</v>
      </c>
      <c r="E62" s="49" t="s">
        <v>212</v>
      </c>
      <c r="F62" s="109"/>
      <c r="G62" s="49" t="s">
        <v>402</v>
      </c>
      <c r="H62" s="51">
        <v>44501</v>
      </c>
      <c r="I62" s="51">
        <v>46143</v>
      </c>
      <c r="J62" s="80" t="s">
        <v>644</v>
      </c>
      <c r="K62" s="99">
        <v>0</v>
      </c>
      <c r="L62" s="49"/>
      <c r="M62" s="49"/>
    </row>
    <row r="63" spans="1:13" s="57" customFormat="1" outlineLevel="1" x14ac:dyDescent="0.25">
      <c r="A63" s="83"/>
      <c r="B63" s="25"/>
      <c r="C63" s="25"/>
      <c r="D63" s="25"/>
      <c r="E63" s="25"/>
      <c r="F63" s="25"/>
      <c r="G63" s="25"/>
      <c r="H63" s="24"/>
      <c r="I63" s="24"/>
      <c r="J63" s="144" t="s">
        <v>645</v>
      </c>
      <c r="K63" s="25">
        <f>SUBTOTAL(9,K61:K62)</f>
        <v>0</v>
      </c>
      <c r="L63" s="165"/>
      <c r="M63" s="25"/>
    </row>
    <row r="64" spans="1:13" s="57" customFormat="1" outlineLevel="2" x14ac:dyDescent="0.25">
      <c r="A64" s="52">
        <v>60000478</v>
      </c>
      <c r="B64" s="49" t="s">
        <v>169</v>
      </c>
      <c r="C64" s="49">
        <v>43001313</v>
      </c>
      <c r="D64" s="49" t="s">
        <v>211</v>
      </c>
      <c r="E64" s="49" t="s">
        <v>212</v>
      </c>
      <c r="F64" s="109"/>
      <c r="G64" s="49" t="s">
        <v>415</v>
      </c>
      <c r="H64" s="51">
        <v>44501</v>
      </c>
      <c r="I64" s="51">
        <v>46143</v>
      </c>
      <c r="J64" s="80" t="s">
        <v>21</v>
      </c>
      <c r="K64" s="99">
        <v>1</v>
      </c>
      <c r="L64" s="49"/>
      <c r="M64" s="49"/>
    </row>
    <row r="65" spans="1:13" s="57" customFormat="1" outlineLevel="1" x14ac:dyDescent="0.25">
      <c r="A65" s="83"/>
      <c r="B65" s="25"/>
      <c r="C65" s="25"/>
      <c r="D65" s="25"/>
      <c r="E65" s="25"/>
      <c r="F65" s="25"/>
      <c r="G65" s="25"/>
      <c r="H65" s="24"/>
      <c r="I65" s="24"/>
      <c r="J65" s="144" t="s">
        <v>575</v>
      </c>
      <c r="K65" s="25">
        <f>SUBTOTAL(9,K64:K64)</f>
        <v>1</v>
      </c>
      <c r="L65" s="165"/>
      <c r="M65" s="25"/>
    </row>
    <row r="66" spans="1:13" s="57" customFormat="1" outlineLevel="2" x14ac:dyDescent="0.25">
      <c r="A66" s="52">
        <v>60000478</v>
      </c>
      <c r="B66" s="49" t="s">
        <v>169</v>
      </c>
      <c r="C66" s="49">
        <v>43001313</v>
      </c>
      <c r="D66" s="49" t="s">
        <v>211</v>
      </c>
      <c r="E66" s="49" t="s">
        <v>212</v>
      </c>
      <c r="F66" s="109"/>
      <c r="G66" s="49" t="s">
        <v>415</v>
      </c>
      <c r="H66" s="51">
        <v>44501</v>
      </c>
      <c r="I66" s="51">
        <v>46143</v>
      </c>
      <c r="J66" s="80" t="s">
        <v>88</v>
      </c>
      <c r="K66" s="99">
        <v>7</v>
      </c>
      <c r="L66" s="49"/>
      <c r="M66" s="49"/>
    </row>
    <row r="67" spans="1:13" s="57" customFormat="1" outlineLevel="1" x14ac:dyDescent="0.25">
      <c r="A67" s="83"/>
      <c r="B67" s="25"/>
      <c r="C67" s="25"/>
      <c r="D67" s="25"/>
      <c r="E67" s="25"/>
      <c r="F67" s="25"/>
      <c r="G67" s="25"/>
      <c r="H67" s="24"/>
      <c r="I67" s="24"/>
      <c r="J67" s="144" t="s">
        <v>566</v>
      </c>
      <c r="K67" s="25">
        <f>SUBTOTAL(9,K66:K66)</f>
        <v>7</v>
      </c>
      <c r="L67" s="165"/>
      <c r="M67" s="25"/>
    </row>
    <row r="68" spans="1:13" s="57" customFormat="1" outlineLevel="2" x14ac:dyDescent="0.25">
      <c r="A68" s="52">
        <v>60000478</v>
      </c>
      <c r="B68" s="49" t="s">
        <v>169</v>
      </c>
      <c r="C68" s="49">
        <v>43001389</v>
      </c>
      <c r="D68" s="49" t="s">
        <v>100</v>
      </c>
      <c r="E68" s="49" t="s">
        <v>171</v>
      </c>
      <c r="F68" s="109"/>
      <c r="G68" s="49" t="s">
        <v>47</v>
      </c>
      <c r="H68" s="51">
        <v>44136</v>
      </c>
      <c r="I68" s="51">
        <v>45778</v>
      </c>
      <c r="J68" s="80" t="s">
        <v>644</v>
      </c>
      <c r="K68" s="99">
        <v>0</v>
      </c>
      <c r="L68" s="49"/>
      <c r="M68" s="49"/>
    </row>
    <row r="69" spans="1:13" s="57" customFormat="1" outlineLevel="1" x14ac:dyDescent="0.25">
      <c r="A69" s="83"/>
      <c r="B69" s="25"/>
      <c r="C69" s="25"/>
      <c r="D69" s="25"/>
      <c r="E69" s="25"/>
      <c r="F69" s="25"/>
      <c r="G69" s="25"/>
      <c r="H69" s="24"/>
      <c r="I69" s="24"/>
      <c r="J69" s="144" t="s">
        <v>645</v>
      </c>
      <c r="K69" s="25">
        <f>SUBTOTAL(9,K68:K68)</f>
        <v>0</v>
      </c>
      <c r="L69" s="165"/>
      <c r="M69" s="25"/>
    </row>
    <row r="70" spans="1:13" s="57" customFormat="1" outlineLevel="2" x14ac:dyDescent="0.25">
      <c r="A70" s="52">
        <v>60000478</v>
      </c>
      <c r="B70" s="49" t="s">
        <v>169</v>
      </c>
      <c r="C70" s="49">
        <v>43001389</v>
      </c>
      <c r="D70" s="49" t="s">
        <v>100</v>
      </c>
      <c r="E70" s="49" t="s">
        <v>171</v>
      </c>
      <c r="F70" s="109"/>
      <c r="G70" s="49" t="s">
        <v>416</v>
      </c>
      <c r="H70" s="51">
        <v>43405</v>
      </c>
      <c r="I70" s="51">
        <v>45047</v>
      </c>
      <c r="J70" s="80" t="s">
        <v>39</v>
      </c>
      <c r="K70" s="99">
        <v>1</v>
      </c>
      <c r="L70" s="49"/>
      <c r="M70" s="49"/>
    </row>
    <row r="71" spans="1:13" s="57" customFormat="1" outlineLevel="1" x14ac:dyDescent="0.25">
      <c r="A71" s="83"/>
      <c r="B71" s="25"/>
      <c r="C71" s="25"/>
      <c r="D71" s="25"/>
      <c r="E71" s="25"/>
      <c r="F71" s="25"/>
      <c r="G71" s="25"/>
      <c r="H71" s="24"/>
      <c r="I71" s="24"/>
      <c r="J71" s="144" t="s">
        <v>581</v>
      </c>
      <c r="K71" s="25">
        <f>SUBTOTAL(9,K70:K70)</f>
        <v>1</v>
      </c>
      <c r="L71" s="165"/>
      <c r="M71" s="25"/>
    </row>
    <row r="72" spans="1:13" s="57" customFormat="1" outlineLevel="2" x14ac:dyDescent="0.25">
      <c r="A72" s="52">
        <v>60000478</v>
      </c>
      <c r="B72" s="49" t="s">
        <v>169</v>
      </c>
      <c r="C72" s="49">
        <v>43000664</v>
      </c>
      <c r="D72" s="49" t="s">
        <v>184</v>
      </c>
      <c r="E72" s="49" t="s">
        <v>185</v>
      </c>
      <c r="F72" s="109"/>
      <c r="G72" s="49" t="s">
        <v>401</v>
      </c>
      <c r="H72" s="58">
        <v>44501</v>
      </c>
      <c r="I72" s="58">
        <v>46143</v>
      </c>
      <c r="J72" s="80" t="s">
        <v>644</v>
      </c>
      <c r="K72" s="99">
        <v>0</v>
      </c>
      <c r="L72" s="49"/>
      <c r="M72" s="49"/>
    </row>
    <row r="73" spans="1:13" s="57" customFormat="1" outlineLevel="2" x14ac:dyDescent="0.25">
      <c r="A73" s="52">
        <v>60000478</v>
      </c>
      <c r="B73" s="49" t="s">
        <v>169</v>
      </c>
      <c r="C73" s="49">
        <v>43000664</v>
      </c>
      <c r="D73" s="49" t="s">
        <v>184</v>
      </c>
      <c r="E73" s="49" t="s">
        <v>185</v>
      </c>
      <c r="F73" s="109"/>
      <c r="G73" s="49" t="s">
        <v>393</v>
      </c>
      <c r="H73" s="58">
        <v>44501</v>
      </c>
      <c r="I73" s="58">
        <v>46143</v>
      </c>
      <c r="J73" s="80" t="s">
        <v>644</v>
      </c>
      <c r="K73" s="99">
        <v>0</v>
      </c>
      <c r="L73" s="49"/>
      <c r="M73" s="49"/>
    </row>
    <row r="74" spans="1:13" s="57" customFormat="1" outlineLevel="2" x14ac:dyDescent="0.25">
      <c r="A74" s="52">
        <v>60000478</v>
      </c>
      <c r="B74" s="49" t="s">
        <v>169</v>
      </c>
      <c r="C74" s="49">
        <v>43000664</v>
      </c>
      <c r="D74" s="49" t="s">
        <v>184</v>
      </c>
      <c r="E74" s="49" t="s">
        <v>185</v>
      </c>
      <c r="F74" s="109"/>
      <c r="G74" s="49" t="s">
        <v>47</v>
      </c>
      <c r="H74" s="51">
        <v>43405</v>
      </c>
      <c r="I74" s="51">
        <v>45047</v>
      </c>
      <c r="J74" s="80" t="s">
        <v>644</v>
      </c>
      <c r="K74" s="99">
        <v>0</v>
      </c>
      <c r="L74" s="49"/>
      <c r="M74" s="49"/>
    </row>
    <row r="75" spans="1:13" s="57" customFormat="1" outlineLevel="1" x14ac:dyDescent="0.25">
      <c r="A75" s="83"/>
      <c r="B75" s="25"/>
      <c r="C75" s="25"/>
      <c r="D75" s="25"/>
      <c r="E75" s="25"/>
      <c r="F75" s="25"/>
      <c r="G75" s="25"/>
      <c r="H75" s="24"/>
      <c r="I75" s="24"/>
      <c r="J75" s="144" t="s">
        <v>645</v>
      </c>
      <c r="K75" s="25">
        <f>SUBTOTAL(9,K72:K74)</f>
        <v>0</v>
      </c>
      <c r="L75" s="165"/>
      <c r="M75" s="25"/>
    </row>
    <row r="76" spans="1:13" s="57" customFormat="1" outlineLevel="2" x14ac:dyDescent="0.25">
      <c r="A76" s="52">
        <v>60000478</v>
      </c>
      <c r="B76" s="49" t="s">
        <v>169</v>
      </c>
      <c r="C76" s="49">
        <v>43000664</v>
      </c>
      <c r="D76" s="49" t="s">
        <v>184</v>
      </c>
      <c r="E76" s="49" t="s">
        <v>185</v>
      </c>
      <c r="F76" s="109"/>
      <c r="G76" s="49" t="s">
        <v>418</v>
      </c>
      <c r="H76" s="51">
        <v>44501</v>
      </c>
      <c r="I76" s="51">
        <v>46143</v>
      </c>
      <c r="J76" s="80" t="s">
        <v>39</v>
      </c>
      <c r="K76" s="99">
        <v>5</v>
      </c>
      <c r="L76" s="49"/>
      <c r="M76" s="49"/>
    </row>
    <row r="77" spans="1:13" s="57" customFormat="1" outlineLevel="1" x14ac:dyDescent="0.25">
      <c r="A77" s="83"/>
      <c r="B77" s="25"/>
      <c r="C77" s="25"/>
      <c r="D77" s="25"/>
      <c r="E77" s="25"/>
      <c r="F77" s="25"/>
      <c r="G77" s="25"/>
      <c r="H77" s="24"/>
      <c r="I77" s="24"/>
      <c r="J77" s="144" t="s">
        <v>581</v>
      </c>
      <c r="K77" s="25">
        <f>SUBTOTAL(9,K76:K76)</f>
        <v>5</v>
      </c>
      <c r="L77" s="165"/>
      <c r="M77" s="25"/>
    </row>
    <row r="78" spans="1:13" s="57" customFormat="1" outlineLevel="2" x14ac:dyDescent="0.25">
      <c r="A78" s="52">
        <v>60000478</v>
      </c>
      <c r="B78" s="49" t="s">
        <v>169</v>
      </c>
      <c r="C78" s="49">
        <v>43000664</v>
      </c>
      <c r="D78" s="71" t="s">
        <v>184</v>
      </c>
      <c r="E78" s="49" t="s">
        <v>182</v>
      </c>
      <c r="F78" s="148"/>
      <c r="G78" s="71" t="s">
        <v>418</v>
      </c>
      <c r="H78" s="58">
        <v>44501</v>
      </c>
      <c r="I78" s="58">
        <v>46143</v>
      </c>
      <c r="J78" s="81" t="s">
        <v>529</v>
      </c>
      <c r="K78" s="99">
        <v>2</v>
      </c>
      <c r="L78" s="49" t="s">
        <v>800</v>
      </c>
      <c r="M78" s="49"/>
    </row>
    <row r="79" spans="1:13" s="57" customFormat="1" outlineLevel="1" x14ac:dyDescent="0.25">
      <c r="A79" s="83"/>
      <c r="B79" s="25"/>
      <c r="C79" s="25"/>
      <c r="D79" s="84"/>
      <c r="E79" s="84"/>
      <c r="F79" s="84"/>
      <c r="G79" s="84"/>
      <c r="H79" s="86"/>
      <c r="I79" s="86"/>
      <c r="J79" s="144" t="s">
        <v>721</v>
      </c>
      <c r="K79" s="25">
        <f>SUBTOTAL(9,K78:K78)</f>
        <v>2</v>
      </c>
      <c r="L79" s="165"/>
      <c r="M79" s="25"/>
    </row>
    <row r="80" spans="1:13" s="57" customFormat="1" outlineLevel="2" x14ac:dyDescent="0.25">
      <c r="A80" s="52">
        <v>60000478</v>
      </c>
      <c r="B80" s="49" t="s">
        <v>169</v>
      </c>
      <c r="C80" s="49">
        <v>43000664</v>
      </c>
      <c r="D80" s="49" t="s">
        <v>184</v>
      </c>
      <c r="E80" s="49" t="s">
        <v>182</v>
      </c>
      <c r="F80" s="109"/>
      <c r="G80" s="49" t="s">
        <v>418</v>
      </c>
      <c r="H80" s="51">
        <v>44501</v>
      </c>
      <c r="I80" s="51">
        <v>46143</v>
      </c>
      <c r="J80" s="80" t="s">
        <v>186</v>
      </c>
      <c r="K80" s="99">
        <v>1</v>
      </c>
      <c r="L80" s="49"/>
      <c r="M80" s="49"/>
    </row>
    <row r="81" spans="1:13" s="57" customFormat="1" outlineLevel="1" x14ac:dyDescent="0.25">
      <c r="A81" s="83"/>
      <c r="B81" s="25"/>
      <c r="C81" s="25"/>
      <c r="D81" s="25"/>
      <c r="E81" s="25"/>
      <c r="F81" s="25"/>
      <c r="G81" s="25"/>
      <c r="H81" s="24"/>
      <c r="I81" s="24"/>
      <c r="J81" s="144" t="s">
        <v>722</v>
      </c>
      <c r="K81" s="25">
        <f>SUBTOTAL(9,K80:K80)</f>
        <v>1</v>
      </c>
      <c r="L81" s="165"/>
      <c r="M81" s="25"/>
    </row>
    <row r="82" spans="1:13" s="57" customFormat="1" outlineLevel="2" x14ac:dyDescent="0.25">
      <c r="A82" s="52">
        <v>60000478</v>
      </c>
      <c r="B82" s="49" t="s">
        <v>169</v>
      </c>
      <c r="C82" s="49">
        <v>93000759</v>
      </c>
      <c r="D82" s="49" t="s">
        <v>40</v>
      </c>
      <c r="E82" s="49" t="s">
        <v>182</v>
      </c>
      <c r="F82" s="109"/>
      <c r="G82" s="49" t="s">
        <v>466</v>
      </c>
      <c r="H82" s="58">
        <v>44501</v>
      </c>
      <c r="I82" s="58">
        <v>46143</v>
      </c>
      <c r="J82" s="80" t="s">
        <v>183</v>
      </c>
      <c r="K82" s="99">
        <v>1</v>
      </c>
      <c r="L82" s="49"/>
      <c r="M82" s="49"/>
    </row>
    <row r="83" spans="1:13" s="57" customFormat="1" outlineLevel="1" x14ac:dyDescent="0.25">
      <c r="A83" s="83"/>
      <c r="B83" s="25"/>
      <c r="C83" s="25"/>
      <c r="D83" s="25"/>
      <c r="E83" s="25"/>
      <c r="F83" s="25"/>
      <c r="G83" s="25"/>
      <c r="H83" s="86"/>
      <c r="I83" s="86"/>
      <c r="J83" s="144" t="s">
        <v>723</v>
      </c>
      <c r="K83" s="25">
        <f>SUBTOTAL(9,K82:K82)</f>
        <v>1</v>
      </c>
      <c r="L83" s="165"/>
      <c r="M83" s="25"/>
    </row>
    <row r="84" spans="1:13" s="57" customFormat="1" outlineLevel="2" x14ac:dyDescent="0.25">
      <c r="A84" s="52">
        <v>60000478</v>
      </c>
      <c r="B84" s="49" t="s">
        <v>169</v>
      </c>
      <c r="C84" s="49">
        <v>43001652</v>
      </c>
      <c r="D84" s="49" t="s">
        <v>194</v>
      </c>
      <c r="E84" s="49" t="s">
        <v>530</v>
      </c>
      <c r="F84" s="109"/>
      <c r="G84" s="49" t="s">
        <v>414</v>
      </c>
      <c r="H84" s="51">
        <v>44501</v>
      </c>
      <c r="I84" s="51">
        <v>46143</v>
      </c>
      <c r="J84" s="80" t="s">
        <v>496</v>
      </c>
      <c r="K84" s="99"/>
      <c r="L84" s="49"/>
      <c r="M84" s="49"/>
    </row>
    <row r="85" spans="1:13" s="57" customFormat="1" outlineLevel="1" x14ac:dyDescent="0.25">
      <c r="A85" s="83"/>
      <c r="B85" s="25"/>
      <c r="C85" s="25"/>
      <c r="D85" s="25"/>
      <c r="E85" s="25"/>
      <c r="F85" s="25"/>
      <c r="G85" s="25"/>
      <c r="H85" s="24"/>
      <c r="I85" s="24"/>
      <c r="J85" s="144" t="s">
        <v>608</v>
      </c>
      <c r="K85" s="25">
        <f>SUBTOTAL(9,K84:K84)</f>
        <v>0</v>
      </c>
      <c r="L85" s="165"/>
      <c r="M85" s="25"/>
    </row>
    <row r="86" spans="1:13" s="57" customFormat="1" outlineLevel="2" x14ac:dyDescent="0.25">
      <c r="A86" s="52">
        <v>60000478</v>
      </c>
      <c r="B86" s="49" t="s">
        <v>169</v>
      </c>
      <c r="C86" s="49">
        <v>43001652</v>
      </c>
      <c r="D86" s="49" t="s">
        <v>194</v>
      </c>
      <c r="E86" s="49" t="s">
        <v>548</v>
      </c>
      <c r="F86" s="109"/>
      <c r="G86" s="49" t="s">
        <v>67</v>
      </c>
      <c r="H86" s="58">
        <v>44501</v>
      </c>
      <c r="I86" s="58">
        <v>46143</v>
      </c>
      <c r="J86" s="80" t="s">
        <v>644</v>
      </c>
      <c r="K86" s="99">
        <v>0</v>
      </c>
      <c r="L86" s="49"/>
      <c r="M86" s="49"/>
    </row>
    <row r="87" spans="1:13" s="57" customFormat="1" outlineLevel="1" x14ac:dyDescent="0.25">
      <c r="A87" s="83"/>
      <c r="B87" s="25"/>
      <c r="C87" s="25"/>
      <c r="D87" s="25"/>
      <c r="E87" s="25"/>
      <c r="F87" s="25"/>
      <c r="G87" s="25"/>
      <c r="H87" s="86"/>
      <c r="I87" s="86"/>
      <c r="J87" s="144" t="s">
        <v>645</v>
      </c>
      <c r="K87" s="25">
        <f>SUBTOTAL(9,K86:K86)</f>
        <v>0</v>
      </c>
      <c r="L87" s="165"/>
      <c r="M87" s="25"/>
    </row>
    <row r="88" spans="1:13" s="57" customFormat="1" outlineLevel="2" x14ac:dyDescent="0.25">
      <c r="A88" s="52">
        <v>60000478</v>
      </c>
      <c r="B88" s="49" t="s">
        <v>169</v>
      </c>
      <c r="C88" s="49">
        <v>43001652</v>
      </c>
      <c r="D88" s="49" t="s">
        <v>194</v>
      </c>
      <c r="E88" s="49" t="s">
        <v>548</v>
      </c>
      <c r="F88" s="109"/>
      <c r="G88" s="49" t="s">
        <v>67</v>
      </c>
      <c r="H88" s="58">
        <v>44501</v>
      </c>
      <c r="I88" s="58">
        <v>46143</v>
      </c>
      <c r="J88" s="82" t="s">
        <v>195</v>
      </c>
      <c r="K88" s="99">
        <v>1</v>
      </c>
      <c r="L88" s="49"/>
      <c r="M88" s="49"/>
    </row>
    <row r="89" spans="1:13" s="57" customFormat="1" outlineLevel="1" x14ac:dyDescent="0.25">
      <c r="A89" s="83"/>
      <c r="B89" s="25"/>
      <c r="C89" s="25"/>
      <c r="D89" s="25"/>
      <c r="E89" s="25"/>
      <c r="F89" s="25"/>
      <c r="G89" s="25"/>
      <c r="H89" s="86"/>
      <c r="I89" s="86"/>
      <c r="J89" s="145" t="s">
        <v>724</v>
      </c>
      <c r="K89" s="25">
        <f>SUBTOTAL(9,K88:K88)</f>
        <v>1</v>
      </c>
      <c r="L89" s="165"/>
      <c r="M89" s="25"/>
    </row>
    <row r="90" spans="1:13" s="57" customFormat="1" outlineLevel="2" x14ac:dyDescent="0.25">
      <c r="A90" s="52">
        <v>60000478</v>
      </c>
      <c r="B90" s="49" t="s">
        <v>169</v>
      </c>
      <c r="C90" s="49">
        <v>43001652</v>
      </c>
      <c r="D90" s="49" t="s">
        <v>549</v>
      </c>
      <c r="E90" s="49" t="s">
        <v>548</v>
      </c>
      <c r="F90" s="109"/>
      <c r="G90" s="49" t="s">
        <v>67</v>
      </c>
      <c r="H90" s="58"/>
      <c r="I90" s="58"/>
      <c r="J90" s="82" t="s">
        <v>550</v>
      </c>
      <c r="K90" s="99">
        <v>0</v>
      </c>
      <c r="L90" s="49"/>
      <c r="M90" s="49"/>
    </row>
    <row r="91" spans="1:13" s="57" customFormat="1" outlineLevel="1" x14ac:dyDescent="0.25">
      <c r="A91" s="83"/>
      <c r="B91" s="25"/>
      <c r="C91" s="25"/>
      <c r="D91" s="25"/>
      <c r="E91" s="25"/>
      <c r="F91" s="25"/>
      <c r="G91" s="25"/>
      <c r="H91" s="86"/>
      <c r="I91" s="86"/>
      <c r="J91" s="145" t="s">
        <v>725</v>
      </c>
      <c r="K91" s="25">
        <f>SUBTOTAL(9,K90:K90)</f>
        <v>0</v>
      </c>
      <c r="L91" s="165"/>
      <c r="M91" s="25"/>
    </row>
    <row r="92" spans="1:13" s="57" customFormat="1" outlineLevel="2" x14ac:dyDescent="0.25">
      <c r="A92" s="52">
        <v>60000478</v>
      </c>
      <c r="B92" s="49" t="s">
        <v>169</v>
      </c>
      <c r="C92" s="49">
        <v>43000674</v>
      </c>
      <c r="D92" s="49" t="s">
        <v>14</v>
      </c>
      <c r="E92" s="49" t="s">
        <v>857</v>
      </c>
      <c r="F92" s="109"/>
      <c r="G92" s="49" t="s">
        <v>385</v>
      </c>
      <c r="H92" s="51">
        <v>44136</v>
      </c>
      <c r="I92" s="51">
        <v>45778</v>
      </c>
      <c r="J92" s="80" t="s">
        <v>644</v>
      </c>
      <c r="K92" s="99">
        <v>0</v>
      </c>
      <c r="L92" s="49"/>
      <c r="M92" s="49"/>
    </row>
    <row r="93" spans="1:13" s="57" customFormat="1" outlineLevel="1" x14ac:dyDescent="0.25">
      <c r="A93" s="83"/>
      <c r="B93" s="25"/>
      <c r="C93" s="25"/>
      <c r="D93" s="25"/>
      <c r="E93" s="25"/>
      <c r="F93" s="25"/>
      <c r="G93" s="25"/>
      <c r="H93" s="24"/>
      <c r="I93" s="24"/>
      <c r="J93" s="144" t="s">
        <v>645</v>
      </c>
      <c r="K93" s="25">
        <f>SUBTOTAL(9,K92:K92)</f>
        <v>0</v>
      </c>
      <c r="L93" s="165"/>
      <c r="M93" s="25"/>
    </row>
    <row r="94" spans="1:13" s="57" customFormat="1" outlineLevel="2" x14ac:dyDescent="0.25">
      <c r="A94" s="52">
        <v>60000478</v>
      </c>
      <c r="B94" s="49" t="s">
        <v>169</v>
      </c>
      <c r="C94" s="49">
        <v>43000674</v>
      </c>
      <c r="D94" s="49" t="s">
        <v>14</v>
      </c>
      <c r="E94" s="49" t="s">
        <v>858</v>
      </c>
      <c r="F94" s="109"/>
      <c r="G94" s="49" t="s">
        <v>409</v>
      </c>
      <c r="H94" s="51">
        <v>44136</v>
      </c>
      <c r="I94" s="51">
        <v>45778</v>
      </c>
      <c r="J94" s="80" t="s">
        <v>170</v>
      </c>
      <c r="K94" s="99">
        <v>2</v>
      </c>
      <c r="L94" s="49"/>
      <c r="M94" s="49"/>
    </row>
    <row r="95" spans="1:13" s="57" customFormat="1" outlineLevel="1" x14ac:dyDescent="0.25">
      <c r="A95" s="83"/>
      <c r="B95" s="25"/>
      <c r="C95" s="25"/>
      <c r="D95" s="25"/>
      <c r="E95" s="25"/>
      <c r="F95" s="25"/>
      <c r="G95" s="25"/>
      <c r="H95" s="24"/>
      <c r="I95" s="24"/>
      <c r="J95" s="144" t="s">
        <v>694</v>
      </c>
      <c r="K95" s="25">
        <f>SUBTOTAL(9,K94:K94)</f>
        <v>2</v>
      </c>
      <c r="L95" s="165"/>
      <c r="M95" s="25"/>
    </row>
    <row r="96" spans="1:13" s="57" customFormat="1" outlineLevel="2" x14ac:dyDescent="0.25">
      <c r="A96" s="52">
        <v>60000478</v>
      </c>
      <c r="B96" s="49" t="s">
        <v>169</v>
      </c>
      <c r="C96" s="49">
        <v>43000658</v>
      </c>
      <c r="D96" s="49" t="s">
        <v>192</v>
      </c>
      <c r="E96" s="49" t="s">
        <v>193</v>
      </c>
      <c r="F96" s="109"/>
      <c r="G96" s="49" t="s">
        <v>384</v>
      </c>
      <c r="H96" s="51">
        <v>44136</v>
      </c>
      <c r="I96" s="51">
        <v>45778</v>
      </c>
      <c r="J96" s="80" t="s">
        <v>508</v>
      </c>
      <c r="K96" s="99">
        <v>2</v>
      </c>
      <c r="L96" s="49" t="s">
        <v>799</v>
      </c>
      <c r="M96" s="49"/>
    </row>
    <row r="97" spans="1:13" s="57" customFormat="1" outlineLevel="1" x14ac:dyDescent="0.25">
      <c r="A97" s="83"/>
      <c r="B97" s="25"/>
      <c r="C97" s="25"/>
      <c r="D97" s="25"/>
      <c r="E97" s="25"/>
      <c r="F97" s="25"/>
      <c r="G97" s="25"/>
      <c r="H97" s="24"/>
      <c r="I97" s="24"/>
      <c r="J97" s="144" t="s">
        <v>672</v>
      </c>
      <c r="K97" s="25">
        <f>SUBTOTAL(9,K96:K96)</f>
        <v>2</v>
      </c>
      <c r="L97" s="165"/>
      <c r="M97" s="25"/>
    </row>
    <row r="98" spans="1:13" s="57" customFormat="1" outlineLevel="2" x14ac:dyDescent="0.25">
      <c r="A98" s="52">
        <v>60000478</v>
      </c>
      <c r="B98" s="49" t="s">
        <v>169</v>
      </c>
      <c r="C98" s="49">
        <v>43000658</v>
      </c>
      <c r="D98" s="49" t="s">
        <v>192</v>
      </c>
      <c r="E98" s="49" t="s">
        <v>193</v>
      </c>
      <c r="F98" s="109"/>
      <c r="G98" s="49" t="s">
        <v>157</v>
      </c>
      <c r="H98" s="51">
        <v>44136</v>
      </c>
      <c r="I98" s="51">
        <v>45778</v>
      </c>
      <c r="J98" s="80" t="s">
        <v>644</v>
      </c>
      <c r="K98" s="99">
        <v>0</v>
      </c>
      <c r="L98" s="49"/>
      <c r="M98" s="49"/>
    </row>
    <row r="99" spans="1:13" s="57" customFormat="1" outlineLevel="2" x14ac:dyDescent="0.25">
      <c r="A99" s="52">
        <v>60000478</v>
      </c>
      <c r="B99" s="49" t="s">
        <v>169</v>
      </c>
      <c r="C99" s="49">
        <v>43000658</v>
      </c>
      <c r="D99" s="49" t="s">
        <v>192</v>
      </c>
      <c r="E99" s="49" t="s">
        <v>193</v>
      </c>
      <c r="F99" s="109"/>
      <c r="G99" s="49" t="s">
        <v>47</v>
      </c>
      <c r="H99" s="58">
        <v>44501</v>
      </c>
      <c r="I99" s="58">
        <v>46143</v>
      </c>
      <c r="J99" s="80" t="s">
        <v>644</v>
      </c>
      <c r="K99" s="99">
        <v>0</v>
      </c>
      <c r="L99" s="49"/>
      <c r="M99" s="49"/>
    </row>
    <row r="100" spans="1:13" s="57" customFormat="1" outlineLevel="2" x14ac:dyDescent="0.25">
      <c r="A100" s="52">
        <v>60000478</v>
      </c>
      <c r="B100" s="49" t="s">
        <v>169</v>
      </c>
      <c r="C100" s="49">
        <v>43000658</v>
      </c>
      <c r="D100" s="49" t="s">
        <v>192</v>
      </c>
      <c r="E100" s="49" t="s">
        <v>193</v>
      </c>
      <c r="F100" s="109"/>
      <c r="G100" s="49" t="s">
        <v>476</v>
      </c>
      <c r="H100" s="58">
        <v>44501</v>
      </c>
      <c r="I100" s="58">
        <v>46143</v>
      </c>
      <c r="J100" s="80" t="s">
        <v>644</v>
      </c>
      <c r="K100" s="99">
        <v>0</v>
      </c>
      <c r="L100" s="49"/>
      <c r="M100" s="49"/>
    </row>
    <row r="101" spans="1:13" s="57" customFormat="1" outlineLevel="1" x14ac:dyDescent="0.25">
      <c r="A101" s="83"/>
      <c r="B101" s="25"/>
      <c r="C101" s="25"/>
      <c r="D101" s="25"/>
      <c r="E101" s="25"/>
      <c r="F101" s="25"/>
      <c r="G101" s="25"/>
      <c r="H101" s="86"/>
      <c r="I101" s="86"/>
      <c r="J101" s="144" t="s">
        <v>645</v>
      </c>
      <c r="K101" s="25">
        <f>SUBTOTAL(9,K98:K100)</f>
        <v>0</v>
      </c>
      <c r="L101" s="165"/>
      <c r="M101" s="25"/>
    </row>
    <row r="102" spans="1:13" s="57" customFormat="1" outlineLevel="2" x14ac:dyDescent="0.25">
      <c r="A102" s="52">
        <v>60000478</v>
      </c>
      <c r="B102" s="49" t="s">
        <v>169</v>
      </c>
      <c r="C102" s="49">
        <v>43000658</v>
      </c>
      <c r="D102" s="49" t="s">
        <v>192</v>
      </c>
      <c r="E102" s="49" t="s">
        <v>193</v>
      </c>
      <c r="F102" s="109"/>
      <c r="G102" s="49" t="s">
        <v>384</v>
      </c>
      <c r="H102" s="51">
        <v>44136</v>
      </c>
      <c r="I102" s="51">
        <v>45778</v>
      </c>
      <c r="J102" s="80" t="s">
        <v>62</v>
      </c>
      <c r="K102" s="99">
        <v>2</v>
      </c>
      <c r="L102" s="49" t="s">
        <v>799</v>
      </c>
      <c r="M102" s="49"/>
    </row>
    <row r="103" spans="1:13" s="57" customFormat="1" outlineLevel="1" x14ac:dyDescent="0.25">
      <c r="A103" s="83"/>
      <c r="B103" s="25"/>
      <c r="C103" s="25"/>
      <c r="D103" s="25"/>
      <c r="E103" s="25"/>
      <c r="F103" s="25"/>
      <c r="G103" s="25"/>
      <c r="H103" s="24"/>
      <c r="I103" s="24"/>
      <c r="J103" s="144" t="s">
        <v>603</v>
      </c>
      <c r="K103" s="25">
        <f>SUBTOTAL(9,K102:K102)</f>
        <v>2</v>
      </c>
      <c r="L103" s="165"/>
      <c r="M103" s="25"/>
    </row>
    <row r="104" spans="1:13" s="57" customFormat="1" outlineLevel="2" x14ac:dyDescent="0.25">
      <c r="A104" s="52">
        <v>60000478</v>
      </c>
      <c r="B104" s="49" t="s">
        <v>169</v>
      </c>
      <c r="C104" s="49">
        <v>43000658</v>
      </c>
      <c r="D104" s="49" t="s">
        <v>192</v>
      </c>
      <c r="E104" s="49" t="s">
        <v>193</v>
      </c>
      <c r="F104" s="109"/>
      <c r="G104" s="49" t="s">
        <v>384</v>
      </c>
      <c r="H104" s="51">
        <v>44136</v>
      </c>
      <c r="I104" s="51">
        <v>45778</v>
      </c>
      <c r="J104" s="80" t="s">
        <v>477</v>
      </c>
      <c r="K104" s="99">
        <v>1</v>
      </c>
      <c r="L104" s="49" t="s">
        <v>799</v>
      </c>
      <c r="M104" s="49"/>
    </row>
    <row r="105" spans="1:13" s="57" customFormat="1" outlineLevel="1" x14ac:dyDescent="0.25">
      <c r="A105" s="83"/>
      <c r="B105" s="25"/>
      <c r="C105" s="25"/>
      <c r="D105" s="25"/>
      <c r="E105" s="25"/>
      <c r="F105" s="25"/>
      <c r="G105" s="25"/>
      <c r="H105" s="24"/>
      <c r="I105" s="24"/>
      <c r="J105" s="144" t="s">
        <v>726</v>
      </c>
      <c r="K105" s="25">
        <f>SUBTOTAL(9,K104:K104)</f>
        <v>1</v>
      </c>
      <c r="L105" s="165"/>
      <c r="M105" s="25"/>
    </row>
    <row r="106" spans="1:13" s="57" customFormat="1" outlineLevel="2" x14ac:dyDescent="0.25">
      <c r="A106" s="52">
        <v>60000478</v>
      </c>
      <c r="B106" s="49" t="s">
        <v>169</v>
      </c>
      <c r="C106" s="49">
        <v>43000661</v>
      </c>
      <c r="D106" s="49" t="s">
        <v>199</v>
      </c>
      <c r="E106" s="49" t="s">
        <v>200</v>
      </c>
      <c r="F106" s="109"/>
      <c r="G106" s="49" t="s">
        <v>413</v>
      </c>
      <c r="H106" s="51">
        <v>44501</v>
      </c>
      <c r="I106" s="51">
        <v>46143</v>
      </c>
      <c r="J106" s="80" t="s">
        <v>514</v>
      </c>
      <c r="K106" s="99">
        <v>1</v>
      </c>
      <c r="L106" s="49"/>
      <c r="M106" s="49"/>
    </row>
    <row r="107" spans="1:13" s="57" customFormat="1" outlineLevel="1" x14ac:dyDescent="0.25">
      <c r="A107" s="83"/>
      <c r="B107" s="25"/>
      <c r="C107" s="25"/>
      <c r="D107" s="25"/>
      <c r="E107" s="25"/>
      <c r="F107" s="25"/>
      <c r="G107" s="25"/>
      <c r="H107" s="24"/>
      <c r="I107" s="24"/>
      <c r="J107" s="144" t="s">
        <v>653</v>
      </c>
      <c r="K107" s="25">
        <f>SUBTOTAL(9,K106:K106)</f>
        <v>1</v>
      </c>
      <c r="L107" s="165"/>
      <c r="M107" s="25"/>
    </row>
    <row r="108" spans="1:13" s="57" customFormat="1" outlineLevel="2" x14ac:dyDescent="0.25">
      <c r="A108" s="52">
        <v>60000478</v>
      </c>
      <c r="B108" s="49" t="s">
        <v>169</v>
      </c>
      <c r="C108" s="49">
        <v>43000661</v>
      </c>
      <c r="D108" s="49" t="s">
        <v>199</v>
      </c>
      <c r="E108" s="49" t="s">
        <v>200</v>
      </c>
      <c r="F108" s="109"/>
      <c r="G108" s="49" t="s">
        <v>47</v>
      </c>
      <c r="H108" s="58">
        <v>44501</v>
      </c>
      <c r="I108" s="58">
        <v>46143</v>
      </c>
      <c r="J108" s="80" t="s">
        <v>644</v>
      </c>
      <c r="K108" s="99">
        <v>0</v>
      </c>
      <c r="L108" s="49"/>
      <c r="M108" s="49"/>
    </row>
    <row r="109" spans="1:13" s="57" customFormat="1" outlineLevel="2" x14ac:dyDescent="0.25">
      <c r="A109" s="52">
        <v>60000478</v>
      </c>
      <c r="B109" s="49" t="s">
        <v>169</v>
      </c>
      <c r="C109" s="49">
        <v>43000661</v>
      </c>
      <c r="D109" s="49" t="s">
        <v>199</v>
      </c>
      <c r="E109" s="49" t="s">
        <v>200</v>
      </c>
      <c r="F109" s="109"/>
      <c r="G109" s="49" t="s">
        <v>389</v>
      </c>
      <c r="H109" s="51">
        <v>44501</v>
      </c>
      <c r="I109" s="51">
        <v>46143</v>
      </c>
      <c r="J109" s="80" t="s">
        <v>644</v>
      </c>
      <c r="K109" s="99">
        <v>0</v>
      </c>
      <c r="L109" s="49"/>
      <c r="M109" s="49"/>
    </row>
    <row r="110" spans="1:13" s="57" customFormat="1" outlineLevel="1" x14ac:dyDescent="0.25">
      <c r="A110" s="83"/>
      <c r="B110" s="25"/>
      <c r="C110" s="25"/>
      <c r="D110" s="25"/>
      <c r="E110" s="25"/>
      <c r="F110" s="25"/>
      <c r="G110" s="25"/>
      <c r="H110" s="24"/>
      <c r="I110" s="24"/>
      <c r="J110" s="144" t="s">
        <v>645</v>
      </c>
      <c r="K110" s="25">
        <f>SUBTOTAL(9,K108:K109)</f>
        <v>0</v>
      </c>
      <c r="L110" s="165"/>
      <c r="M110" s="25"/>
    </row>
    <row r="111" spans="1:13" s="57" customFormat="1" outlineLevel="2" x14ac:dyDescent="0.25">
      <c r="A111" s="52">
        <v>60000478</v>
      </c>
      <c r="B111" s="49" t="s">
        <v>169</v>
      </c>
      <c r="C111" s="49">
        <v>43000661</v>
      </c>
      <c r="D111" s="49" t="s">
        <v>199</v>
      </c>
      <c r="E111" s="49" t="s">
        <v>200</v>
      </c>
      <c r="F111" s="109"/>
      <c r="G111" s="49" t="s">
        <v>413</v>
      </c>
      <c r="H111" s="51">
        <v>44501</v>
      </c>
      <c r="I111" s="51">
        <v>46143</v>
      </c>
      <c r="J111" s="80" t="s">
        <v>22</v>
      </c>
      <c r="K111" s="99">
        <v>1</v>
      </c>
      <c r="L111" s="49"/>
      <c r="M111" s="49"/>
    </row>
    <row r="112" spans="1:13" s="57" customFormat="1" outlineLevel="1" x14ac:dyDescent="0.25">
      <c r="A112" s="83"/>
      <c r="B112" s="25"/>
      <c r="C112" s="25"/>
      <c r="D112" s="25"/>
      <c r="E112" s="25"/>
      <c r="F112" s="25"/>
      <c r="G112" s="25"/>
      <c r="H112" s="24"/>
      <c r="I112" s="24"/>
      <c r="J112" s="144" t="s">
        <v>620</v>
      </c>
      <c r="K112" s="25">
        <f>SUBTOTAL(9,K111:K111)</f>
        <v>1</v>
      </c>
      <c r="L112" s="165"/>
      <c r="M112" s="25"/>
    </row>
    <row r="113" spans="1:13" s="57" customFormat="1" outlineLevel="2" x14ac:dyDescent="0.25">
      <c r="A113" s="52">
        <v>60000478</v>
      </c>
      <c r="B113" s="49" t="s">
        <v>169</v>
      </c>
      <c r="C113" s="49">
        <v>93000117</v>
      </c>
      <c r="D113" s="49" t="s">
        <v>210</v>
      </c>
      <c r="E113" s="49" t="s">
        <v>733</v>
      </c>
      <c r="F113" s="147"/>
      <c r="G113" s="49" t="s">
        <v>47</v>
      </c>
      <c r="H113" s="51">
        <v>43405</v>
      </c>
      <c r="I113" s="51">
        <v>45047</v>
      </c>
      <c r="J113" s="80" t="s">
        <v>644</v>
      </c>
      <c r="K113" s="99">
        <v>0</v>
      </c>
      <c r="L113" s="49"/>
      <c r="M113" s="49"/>
    </row>
    <row r="114" spans="1:13" s="57" customFormat="1" outlineLevel="1" x14ac:dyDescent="0.25">
      <c r="A114" s="83"/>
      <c r="B114" s="25"/>
      <c r="C114" s="25"/>
      <c r="D114" s="25"/>
      <c r="E114" s="143"/>
      <c r="F114" s="143"/>
      <c r="G114" s="25"/>
      <c r="H114" s="24"/>
      <c r="I114" s="24"/>
      <c r="J114" s="144" t="s">
        <v>645</v>
      </c>
      <c r="K114" s="25">
        <f>SUBTOTAL(9,K113:K113)</f>
        <v>0</v>
      </c>
      <c r="L114" s="165"/>
      <c r="M114" s="25"/>
    </row>
    <row r="115" spans="1:13" s="57" customFormat="1" outlineLevel="2" x14ac:dyDescent="0.25">
      <c r="A115" s="52">
        <v>60000478</v>
      </c>
      <c r="B115" s="49" t="s">
        <v>169</v>
      </c>
      <c r="C115" s="49">
        <v>93000117</v>
      </c>
      <c r="D115" s="49" t="s">
        <v>210</v>
      </c>
      <c r="E115" s="49" t="s">
        <v>733</v>
      </c>
      <c r="F115" s="147"/>
      <c r="G115" s="49" t="s">
        <v>411</v>
      </c>
      <c r="H115" s="51">
        <v>43405</v>
      </c>
      <c r="I115" s="51">
        <v>45047</v>
      </c>
      <c r="J115" s="80" t="s">
        <v>39</v>
      </c>
      <c r="K115" s="99">
        <v>0</v>
      </c>
      <c r="L115" s="49"/>
      <c r="M115" s="49"/>
    </row>
    <row r="116" spans="1:13" s="57" customFormat="1" outlineLevel="1" x14ac:dyDescent="0.25">
      <c r="A116" s="83"/>
      <c r="B116" s="25"/>
      <c r="C116" s="25"/>
      <c r="D116" s="25"/>
      <c r="E116" s="143"/>
      <c r="F116" s="143"/>
      <c r="G116" s="25"/>
      <c r="H116" s="24"/>
      <c r="I116" s="24"/>
      <c r="J116" s="144" t="s">
        <v>581</v>
      </c>
      <c r="K116" s="25">
        <f>SUBTOTAL(9,K115:K115)</f>
        <v>0</v>
      </c>
      <c r="L116" s="165"/>
      <c r="M116" s="25"/>
    </row>
    <row r="117" spans="1:13" s="57" customFormat="1" outlineLevel="2" x14ac:dyDescent="0.25">
      <c r="A117" s="52">
        <v>60000478</v>
      </c>
      <c r="B117" s="49" t="s">
        <v>169</v>
      </c>
      <c r="C117" s="49">
        <v>93000765</v>
      </c>
      <c r="D117" s="49" t="s">
        <v>149</v>
      </c>
      <c r="E117" s="49" t="s">
        <v>187</v>
      </c>
      <c r="F117" s="109"/>
      <c r="G117" s="49" t="s">
        <v>444</v>
      </c>
      <c r="H117" s="51">
        <v>44136</v>
      </c>
      <c r="I117" s="51">
        <v>45778</v>
      </c>
      <c r="J117" s="80" t="s">
        <v>188</v>
      </c>
      <c r="K117" s="99">
        <v>1</v>
      </c>
      <c r="L117" s="49"/>
      <c r="M117" s="49"/>
    </row>
    <row r="118" spans="1:13" s="57" customFormat="1" outlineLevel="1" x14ac:dyDescent="0.25">
      <c r="A118" s="83"/>
      <c r="B118" s="25"/>
      <c r="C118" s="25"/>
      <c r="D118" s="25"/>
      <c r="E118" s="25"/>
      <c r="F118" s="25"/>
      <c r="G118" s="25"/>
      <c r="H118" s="24"/>
      <c r="I118" s="24"/>
      <c r="J118" s="144" t="s">
        <v>727</v>
      </c>
      <c r="K118" s="25">
        <f>SUBTOTAL(9,K117:K117)</f>
        <v>1</v>
      </c>
      <c r="L118" s="165"/>
      <c r="M118" s="25"/>
    </row>
    <row r="119" spans="1:13" s="57" customFormat="1" outlineLevel="2" x14ac:dyDescent="0.25">
      <c r="A119" s="52">
        <v>60000478</v>
      </c>
      <c r="B119" s="49" t="s">
        <v>169</v>
      </c>
      <c r="C119" s="49">
        <v>93000116</v>
      </c>
      <c r="D119" s="49" t="s">
        <v>181</v>
      </c>
      <c r="E119" s="49" t="s">
        <v>474</v>
      </c>
      <c r="F119" s="109"/>
      <c r="G119" s="49" t="s">
        <v>411</v>
      </c>
      <c r="H119" s="51">
        <v>44866</v>
      </c>
      <c r="I119" s="51">
        <v>45047</v>
      </c>
      <c r="J119" s="80" t="s">
        <v>329</v>
      </c>
      <c r="K119" s="99">
        <v>0</v>
      </c>
      <c r="L119" s="49"/>
      <c r="M119" s="49"/>
    </row>
    <row r="120" spans="1:13" s="57" customFormat="1" outlineLevel="1" x14ac:dyDescent="0.25">
      <c r="A120" s="83"/>
      <c r="B120" s="25"/>
      <c r="C120" s="25"/>
      <c r="D120" s="25"/>
      <c r="E120" s="25"/>
      <c r="F120" s="25"/>
      <c r="G120" s="25"/>
      <c r="H120" s="24"/>
      <c r="I120" s="24"/>
      <c r="J120" s="144" t="s">
        <v>728</v>
      </c>
      <c r="K120" s="25">
        <f>SUBTOTAL(9,K119:K119)</f>
        <v>0</v>
      </c>
      <c r="L120" s="165"/>
      <c r="M120" s="25"/>
    </row>
    <row r="121" spans="1:13" s="57" customFormat="1" outlineLevel="2" x14ac:dyDescent="0.25">
      <c r="A121" s="52">
        <v>60000478</v>
      </c>
      <c r="B121" s="49" t="s">
        <v>169</v>
      </c>
      <c r="C121" s="49">
        <v>93000116</v>
      </c>
      <c r="D121" s="49" t="s">
        <v>181</v>
      </c>
      <c r="E121" s="49" t="s">
        <v>474</v>
      </c>
      <c r="F121" s="109"/>
      <c r="G121" s="49" t="s">
        <v>47</v>
      </c>
      <c r="H121" s="51">
        <v>43405</v>
      </c>
      <c r="I121" s="51">
        <v>45047</v>
      </c>
      <c r="J121" s="80" t="s">
        <v>644</v>
      </c>
      <c r="K121" s="99">
        <v>0</v>
      </c>
      <c r="L121" s="49"/>
      <c r="M121" s="49"/>
    </row>
    <row r="122" spans="1:13" s="57" customFormat="1" outlineLevel="2" x14ac:dyDescent="0.25">
      <c r="A122" s="52">
        <v>60000478</v>
      </c>
      <c r="B122" s="49" t="s">
        <v>169</v>
      </c>
      <c r="C122" s="49">
        <v>93000116</v>
      </c>
      <c r="D122" s="49" t="s">
        <v>181</v>
      </c>
      <c r="E122" s="49" t="s">
        <v>474</v>
      </c>
      <c r="F122" s="109"/>
      <c r="G122" s="49" t="s">
        <v>399</v>
      </c>
      <c r="H122" s="51">
        <v>43770</v>
      </c>
      <c r="I122" s="51">
        <v>45413</v>
      </c>
      <c r="J122" s="80" t="s">
        <v>644</v>
      </c>
      <c r="K122" s="99">
        <v>0</v>
      </c>
      <c r="L122" s="49"/>
      <c r="M122" s="49"/>
    </row>
    <row r="123" spans="1:13" s="57" customFormat="1" outlineLevel="1" x14ac:dyDescent="0.25">
      <c r="A123" s="83"/>
      <c r="B123" s="25"/>
      <c r="C123" s="25"/>
      <c r="D123" s="25"/>
      <c r="E123" s="25"/>
      <c r="F123" s="25"/>
      <c r="G123" s="25"/>
      <c r="H123" s="24"/>
      <c r="I123" s="24"/>
      <c r="J123" s="144" t="s">
        <v>645</v>
      </c>
      <c r="K123" s="25">
        <f>SUBTOTAL(9,K121:K122)</f>
        <v>0</v>
      </c>
      <c r="L123" s="165"/>
      <c r="M123" s="25"/>
    </row>
    <row r="124" spans="1:13" s="57" customFormat="1" outlineLevel="2" x14ac:dyDescent="0.25">
      <c r="A124" s="52">
        <v>60000478</v>
      </c>
      <c r="B124" s="49" t="s">
        <v>169</v>
      </c>
      <c r="C124" s="49">
        <v>93000116</v>
      </c>
      <c r="D124" s="49" t="s">
        <v>181</v>
      </c>
      <c r="E124" s="49" t="s">
        <v>474</v>
      </c>
      <c r="F124" s="109"/>
      <c r="G124" s="49" t="s">
        <v>411</v>
      </c>
      <c r="H124" s="51">
        <v>44866</v>
      </c>
      <c r="I124" s="51">
        <v>45047</v>
      </c>
      <c r="J124" s="80" t="s">
        <v>62</v>
      </c>
      <c r="K124" s="99">
        <v>1</v>
      </c>
      <c r="L124" s="49"/>
      <c r="M124" s="49"/>
    </row>
    <row r="125" spans="1:13" s="57" customFormat="1" outlineLevel="1" x14ac:dyDescent="0.25">
      <c r="A125" s="83"/>
      <c r="B125" s="25"/>
      <c r="C125" s="25"/>
      <c r="D125" s="25"/>
      <c r="E125" s="25"/>
      <c r="F125" s="25"/>
      <c r="G125" s="25"/>
      <c r="H125" s="24"/>
      <c r="I125" s="96"/>
      <c r="J125" s="97" t="s">
        <v>603</v>
      </c>
      <c r="K125" s="25">
        <f>SUBTOTAL(9,K124:K124)</f>
        <v>1</v>
      </c>
      <c r="L125" s="165"/>
      <c r="M125" s="25"/>
    </row>
    <row r="126" spans="1:13" s="57" customFormat="1" outlineLevel="2" x14ac:dyDescent="0.25">
      <c r="A126" s="52">
        <v>60000478</v>
      </c>
      <c r="B126" s="49" t="s">
        <v>169</v>
      </c>
      <c r="C126" s="49"/>
      <c r="D126" s="49" t="s">
        <v>551</v>
      </c>
      <c r="E126" s="49" t="s">
        <v>552</v>
      </c>
      <c r="F126" s="109"/>
      <c r="G126" s="49" t="s">
        <v>553</v>
      </c>
      <c r="H126" s="49"/>
      <c r="J126" s="57" t="s">
        <v>554</v>
      </c>
      <c r="K126" s="99">
        <v>1</v>
      </c>
      <c r="L126" s="49"/>
      <c r="M126" s="49"/>
    </row>
    <row r="127" spans="1:13" s="57" customFormat="1" outlineLevel="1" x14ac:dyDescent="0.25">
      <c r="A127" s="83"/>
      <c r="B127" s="25"/>
      <c r="C127" s="25"/>
      <c r="D127" s="25"/>
      <c r="E127" s="25"/>
      <c r="F127" s="25"/>
      <c r="G127" s="25"/>
      <c r="H127" s="25"/>
      <c r="I127" s="85"/>
      <c r="J127" s="146" t="s">
        <v>729</v>
      </c>
      <c r="K127" s="25">
        <f>SUBTOTAL(9,K126:K126)</f>
        <v>1</v>
      </c>
      <c r="L127" s="165"/>
      <c r="M127" s="25"/>
    </row>
    <row r="128" spans="1:13" s="57" customFormat="1" outlineLevel="2" x14ac:dyDescent="0.25">
      <c r="A128" s="52">
        <v>60000478</v>
      </c>
      <c r="B128" s="49" t="s">
        <v>169</v>
      </c>
      <c r="C128" s="49"/>
      <c r="D128" s="49" t="s">
        <v>87</v>
      </c>
      <c r="E128" s="49" t="s">
        <v>555</v>
      </c>
      <c r="F128" s="109"/>
      <c r="G128" s="49" t="s">
        <v>413</v>
      </c>
      <c r="H128" s="49"/>
      <c r="I128" s="49"/>
      <c r="J128" s="80" t="s">
        <v>48</v>
      </c>
      <c r="K128" s="99">
        <v>1</v>
      </c>
      <c r="L128" s="49"/>
      <c r="M128" s="49"/>
    </row>
    <row r="129" spans="1:13" s="57" customFormat="1" outlineLevel="1" x14ac:dyDescent="0.25">
      <c r="A129" s="94"/>
      <c r="B129" s="95"/>
      <c r="C129" s="95"/>
      <c r="D129" s="95"/>
      <c r="E129" s="95"/>
      <c r="F129" s="95"/>
      <c r="G129" s="95"/>
      <c r="H129" s="95"/>
      <c r="I129" s="95"/>
      <c r="J129" s="97" t="s">
        <v>635</v>
      </c>
      <c r="K129" s="95">
        <f>SUBTOTAL(9,K128:K128)</f>
        <v>1</v>
      </c>
      <c r="L129" s="165"/>
      <c r="M129" s="95"/>
    </row>
    <row r="130" spans="1:13" s="57" customFormat="1" outlineLevel="2" x14ac:dyDescent="0.25">
      <c r="A130" s="52">
        <v>60000478</v>
      </c>
      <c r="B130" s="49" t="s">
        <v>169</v>
      </c>
      <c r="C130" s="49"/>
      <c r="D130" s="49" t="s">
        <v>281</v>
      </c>
      <c r="E130" s="50" t="s">
        <v>760</v>
      </c>
      <c r="F130" s="109"/>
      <c r="G130" s="49" t="s">
        <v>408</v>
      </c>
      <c r="H130" s="160">
        <v>44866</v>
      </c>
      <c r="I130" s="160">
        <v>45047</v>
      </c>
      <c r="J130" s="49" t="s">
        <v>485</v>
      </c>
      <c r="K130" s="99">
        <v>2</v>
      </c>
      <c r="L130" s="49"/>
      <c r="M130" s="49"/>
    </row>
    <row r="131" spans="1:13" s="57" customFormat="1" outlineLevel="1" x14ac:dyDescent="0.25">
      <c r="A131" s="83"/>
      <c r="B131" s="25"/>
      <c r="C131" s="25"/>
      <c r="D131" s="25"/>
      <c r="E131" s="25"/>
      <c r="F131" s="25"/>
      <c r="G131" s="25"/>
      <c r="H131" s="25"/>
      <c r="I131" s="25"/>
      <c r="J131" s="84" t="s">
        <v>576</v>
      </c>
      <c r="K131" s="25">
        <f>SUBTOTAL(9,K130:K130)</f>
        <v>2</v>
      </c>
      <c r="L131" s="165"/>
      <c r="M131" s="25"/>
    </row>
    <row r="132" spans="1:13" s="57" customFormat="1" outlineLevel="2" x14ac:dyDescent="0.25">
      <c r="A132" s="52">
        <v>60000478</v>
      </c>
      <c r="B132" s="49" t="s">
        <v>169</v>
      </c>
      <c r="C132" s="49"/>
      <c r="D132" s="49" t="s">
        <v>281</v>
      </c>
      <c r="E132" s="50" t="s">
        <v>760</v>
      </c>
      <c r="F132" s="109"/>
      <c r="G132" s="49" t="s">
        <v>408</v>
      </c>
      <c r="H132" s="160">
        <v>44866</v>
      </c>
      <c r="I132" s="160">
        <v>45047</v>
      </c>
      <c r="J132" s="49" t="s">
        <v>39</v>
      </c>
      <c r="K132" s="99">
        <v>6</v>
      </c>
      <c r="L132" s="49"/>
      <c r="M132" s="49"/>
    </row>
    <row r="133" spans="1:13" s="57" customFormat="1" outlineLevel="1" x14ac:dyDescent="0.25">
      <c r="A133" s="83"/>
      <c r="B133" s="25"/>
      <c r="C133" s="25"/>
      <c r="D133" s="25"/>
      <c r="E133" s="25"/>
      <c r="F133" s="25"/>
      <c r="G133" s="25"/>
      <c r="H133" s="25"/>
      <c r="I133" s="25"/>
      <c r="J133" s="84" t="s">
        <v>603</v>
      </c>
      <c r="K133" s="25">
        <f>SUBTOTAL(9,K132:K132)</f>
        <v>6</v>
      </c>
      <c r="L133" s="165"/>
      <c r="M133" s="25"/>
    </row>
    <row r="134" spans="1:13" s="57" customFormat="1" outlineLevel="2" x14ac:dyDescent="0.25">
      <c r="A134" s="52">
        <v>60000478</v>
      </c>
      <c r="B134" s="49" t="s">
        <v>169</v>
      </c>
      <c r="C134" s="49"/>
      <c r="D134" s="49" t="s">
        <v>761</v>
      </c>
      <c r="E134" s="50" t="s">
        <v>762</v>
      </c>
      <c r="F134" s="109"/>
      <c r="G134" s="49" t="s">
        <v>411</v>
      </c>
      <c r="H134" s="160">
        <v>44866</v>
      </c>
      <c r="I134" s="160">
        <v>45047</v>
      </c>
      <c r="J134" s="49" t="s">
        <v>39</v>
      </c>
      <c r="K134" s="99">
        <v>1</v>
      </c>
      <c r="L134" s="49"/>
      <c r="M134" s="49"/>
    </row>
    <row r="135" spans="1:13" s="57" customFormat="1" outlineLevel="1" x14ac:dyDescent="0.25">
      <c r="A135" s="83"/>
      <c r="B135" s="25"/>
      <c r="C135" s="25"/>
      <c r="D135" s="25"/>
      <c r="E135" s="25"/>
      <c r="F135" s="25"/>
      <c r="G135" s="25"/>
      <c r="H135" s="25"/>
      <c r="I135" s="25"/>
      <c r="J135" s="84" t="s">
        <v>603</v>
      </c>
      <c r="K135" s="25">
        <f>SUBTOTAL(9,K134:K134)</f>
        <v>1</v>
      </c>
      <c r="L135" s="165"/>
      <c r="M135" s="25"/>
    </row>
    <row r="136" spans="1:13" s="57" customFormat="1" x14ac:dyDescent="0.25">
      <c r="A136" s="83"/>
      <c r="B136" s="25"/>
      <c r="C136" s="25"/>
      <c r="D136" s="25"/>
      <c r="E136" s="25"/>
      <c r="F136" s="25"/>
      <c r="G136" s="25"/>
      <c r="H136" s="25"/>
      <c r="I136" s="25"/>
      <c r="J136" s="84" t="s">
        <v>89</v>
      </c>
      <c r="K136" s="25">
        <f>SUBTOTAL(9,K2:K135)</f>
        <v>55</v>
      </c>
      <c r="L136" s="165"/>
      <c r="M136" s="25"/>
    </row>
  </sheetData>
  <sortState ref="A2:L66">
    <sortCondition ref="E2"/>
  </sortState>
  <conditionalFormatting sqref="E76:F77 E124:F125 E115:F116 J115:J116 E39:F42">
    <cfRule type="expression" dxfId="17" priority="3">
      <formula>COUNTIF($C39,"")</formula>
    </cfRule>
  </conditionalFormatting>
  <conditionalFormatting sqref="E26:F27">
    <cfRule type="expression" dxfId="16" priority="8">
      <formula>COUNTIF($C26,"")</formula>
    </cfRule>
  </conditionalFormatting>
  <conditionalFormatting sqref="E109:F110">
    <cfRule type="expression" dxfId="15" priority="5">
      <formula>COUNTIF($C109,"")</formula>
    </cfRule>
  </conditionalFormatting>
  <conditionalFormatting sqref="E2">
    <cfRule type="expression" dxfId="14" priority="1">
      <formula>COUNTIF($C2,"")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1"/>
  <sheetViews>
    <sheetView topLeftCell="E7" zoomScale="80" zoomScaleNormal="80" workbookViewId="0">
      <selection activeCell="K34" sqref="K34"/>
    </sheetView>
  </sheetViews>
  <sheetFormatPr baseColWidth="10" defaultRowHeight="15" outlineLevelRow="2" x14ac:dyDescent="0.25"/>
  <cols>
    <col min="1" max="1" width="27.42578125" bestFit="1" customWidth="1"/>
    <col min="2" max="2" width="34.7109375" bestFit="1" customWidth="1"/>
    <col min="3" max="3" width="9.5703125" bestFit="1" customWidth="1"/>
    <col min="4" max="4" width="39.5703125" bestFit="1" customWidth="1"/>
    <col min="5" max="5" width="29.7109375" bestFit="1" customWidth="1"/>
    <col min="6" max="6" width="31" bestFit="1" customWidth="1"/>
    <col min="7" max="7" width="17" bestFit="1" customWidth="1"/>
    <col min="8" max="8" width="16.5703125" bestFit="1" customWidth="1"/>
    <col min="9" max="9" width="22.5703125" bestFit="1" customWidth="1"/>
    <col min="10" max="10" width="37.140625" bestFit="1" customWidth="1"/>
    <col min="11" max="13" width="27.7109375" customWidth="1"/>
  </cols>
  <sheetData>
    <row r="1" spans="1:13" ht="4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1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98" t="s">
        <v>732</v>
      </c>
      <c r="L1" s="7" t="s">
        <v>10</v>
      </c>
      <c r="M1" s="7" t="s">
        <v>11</v>
      </c>
    </row>
    <row r="2" spans="1:13" outlineLevel="2" x14ac:dyDescent="0.25">
      <c r="A2" s="20">
        <v>60002102</v>
      </c>
      <c r="B2" s="19" t="s">
        <v>348</v>
      </c>
      <c r="C2" s="19">
        <v>93000159</v>
      </c>
      <c r="D2" s="19" t="s">
        <v>349</v>
      </c>
      <c r="E2" s="19" t="s">
        <v>350</v>
      </c>
      <c r="F2" s="113"/>
      <c r="G2" s="21">
        <v>43405</v>
      </c>
      <c r="H2" s="21">
        <v>45047</v>
      </c>
      <c r="I2" s="19" t="s">
        <v>15</v>
      </c>
      <c r="J2" s="46" t="s">
        <v>644</v>
      </c>
      <c r="K2" s="99"/>
      <c r="L2" s="76"/>
      <c r="M2" s="76"/>
    </row>
    <row r="3" spans="1:13" s="16" customFormat="1" outlineLevel="1" x14ac:dyDescent="0.25">
      <c r="A3" s="47"/>
      <c r="B3" s="46"/>
      <c r="C3" s="46"/>
      <c r="D3" s="46"/>
      <c r="E3" s="46"/>
      <c r="F3" s="113"/>
      <c r="G3" s="41"/>
      <c r="H3" s="41"/>
      <c r="I3" s="46"/>
      <c r="J3" s="18" t="s">
        <v>645</v>
      </c>
      <c r="K3" s="120">
        <f>SUBTOTAL(9,K2:K2)</f>
        <v>0</v>
      </c>
      <c r="L3" s="42"/>
      <c r="M3" s="42"/>
    </row>
    <row r="4" spans="1:13" outlineLevel="2" x14ac:dyDescent="0.25">
      <c r="A4" s="20">
        <v>60002102</v>
      </c>
      <c r="B4" s="19" t="s">
        <v>348</v>
      </c>
      <c r="C4" s="19">
        <v>93000159</v>
      </c>
      <c r="D4" s="19" t="s">
        <v>349</v>
      </c>
      <c r="E4" s="19" t="s">
        <v>350</v>
      </c>
      <c r="F4" s="113"/>
      <c r="G4" s="21">
        <v>43405</v>
      </c>
      <c r="H4" s="21">
        <v>45047</v>
      </c>
      <c r="I4" s="19" t="s">
        <v>15</v>
      </c>
      <c r="J4" s="46" t="s">
        <v>109</v>
      </c>
      <c r="K4" s="99">
        <v>1</v>
      </c>
      <c r="L4" s="76"/>
      <c r="M4" s="76"/>
    </row>
    <row r="5" spans="1:13" s="16" customFormat="1" outlineLevel="1" x14ac:dyDescent="0.25">
      <c r="A5" s="47"/>
      <c r="B5" s="46"/>
      <c r="C5" s="46"/>
      <c r="D5" s="46"/>
      <c r="E5" s="46"/>
      <c r="F5" s="113"/>
      <c r="G5" s="41"/>
      <c r="H5" s="41"/>
      <c r="I5" s="46"/>
      <c r="J5" s="18" t="s">
        <v>599</v>
      </c>
      <c r="K5" s="120">
        <f>SUBTOTAL(9,K4:K4)</f>
        <v>1</v>
      </c>
      <c r="L5" s="42"/>
      <c r="M5" s="42"/>
    </row>
    <row r="6" spans="1:13" outlineLevel="2" x14ac:dyDescent="0.25">
      <c r="A6" s="20">
        <v>60002102</v>
      </c>
      <c r="B6" s="19" t="s">
        <v>348</v>
      </c>
      <c r="C6" s="19">
        <v>93000159</v>
      </c>
      <c r="D6" s="19" t="s">
        <v>349</v>
      </c>
      <c r="E6" s="19" t="s">
        <v>350</v>
      </c>
      <c r="F6" s="113"/>
      <c r="G6" s="21">
        <v>43405</v>
      </c>
      <c r="H6" s="21">
        <v>45047</v>
      </c>
      <c r="I6" s="19" t="s">
        <v>15</v>
      </c>
      <c r="J6" s="46" t="s">
        <v>180</v>
      </c>
      <c r="K6" s="99"/>
      <c r="L6" s="76"/>
      <c r="M6" s="76"/>
    </row>
    <row r="7" spans="1:13" s="16" customFormat="1" outlineLevel="1" x14ac:dyDescent="0.25">
      <c r="A7" s="47"/>
      <c r="B7" s="46"/>
      <c r="C7" s="46"/>
      <c r="D7" s="46"/>
      <c r="E7" s="46"/>
      <c r="F7" s="113"/>
      <c r="G7" s="41"/>
      <c r="H7" s="41"/>
      <c r="I7" s="46"/>
      <c r="J7" s="18" t="s">
        <v>719</v>
      </c>
      <c r="K7" s="120">
        <f>SUBTOTAL(9,K6:K6)</f>
        <v>0</v>
      </c>
      <c r="L7" s="42"/>
      <c r="M7" s="42"/>
    </row>
    <row r="8" spans="1:13" outlineLevel="2" x14ac:dyDescent="0.25">
      <c r="A8" s="20">
        <v>60002102</v>
      </c>
      <c r="B8" s="19" t="s">
        <v>348</v>
      </c>
      <c r="C8" s="19">
        <v>93000159</v>
      </c>
      <c r="D8" s="19" t="s">
        <v>349</v>
      </c>
      <c r="E8" s="19" t="s">
        <v>350</v>
      </c>
      <c r="F8" s="113"/>
      <c r="G8" s="21">
        <v>43405</v>
      </c>
      <c r="H8" s="21">
        <v>45047</v>
      </c>
      <c r="I8" s="19" t="s">
        <v>15</v>
      </c>
      <c r="J8" s="46" t="s">
        <v>117</v>
      </c>
      <c r="K8" s="99"/>
      <c r="L8" s="76"/>
      <c r="M8" s="76"/>
    </row>
    <row r="9" spans="1:13" s="16" customFormat="1" outlineLevel="1" x14ac:dyDescent="0.25">
      <c r="A9" s="47"/>
      <c r="B9" s="46"/>
      <c r="C9" s="46"/>
      <c r="D9" s="46"/>
      <c r="E9" s="46"/>
      <c r="F9" s="113"/>
      <c r="G9" s="41"/>
      <c r="H9" s="41"/>
      <c r="I9" s="46"/>
      <c r="J9" s="18" t="s">
        <v>667</v>
      </c>
      <c r="K9" s="120">
        <f>SUBTOTAL(9,K8:K8)</f>
        <v>0</v>
      </c>
      <c r="L9" s="42"/>
      <c r="M9" s="42"/>
    </row>
    <row r="10" spans="1:13" s="15" customFormat="1" outlineLevel="2" x14ac:dyDescent="0.25">
      <c r="A10" s="20">
        <v>60002102</v>
      </c>
      <c r="B10" s="19" t="s">
        <v>348</v>
      </c>
      <c r="C10" s="19">
        <v>93000683</v>
      </c>
      <c r="D10" s="19" t="s">
        <v>351</v>
      </c>
      <c r="E10" s="19" t="s">
        <v>352</v>
      </c>
      <c r="F10" s="113"/>
      <c r="G10" s="21">
        <v>44136</v>
      </c>
      <c r="H10" s="21">
        <v>45778</v>
      </c>
      <c r="I10" s="19" t="s">
        <v>15</v>
      </c>
      <c r="J10" s="46" t="s">
        <v>39</v>
      </c>
      <c r="K10" s="99">
        <v>2</v>
      </c>
      <c r="L10" s="76"/>
      <c r="M10" s="76"/>
    </row>
    <row r="11" spans="1:13" s="16" customFormat="1" outlineLevel="1" x14ac:dyDescent="0.25">
      <c r="A11" s="47"/>
      <c r="B11" s="46"/>
      <c r="C11" s="46"/>
      <c r="D11" s="46"/>
      <c r="E11" s="46"/>
      <c r="F11" s="113"/>
      <c r="G11" s="41"/>
      <c r="H11" s="41"/>
      <c r="I11" s="46"/>
      <c r="J11" s="18" t="s">
        <v>581</v>
      </c>
      <c r="K11" s="120">
        <f>SUBTOTAL(9,K10:K10)</f>
        <v>2</v>
      </c>
      <c r="L11" s="42"/>
      <c r="M11" s="42"/>
    </row>
    <row r="12" spans="1:13" outlineLevel="2" x14ac:dyDescent="0.25">
      <c r="A12" s="20">
        <v>60002102</v>
      </c>
      <c r="B12" s="19" t="s">
        <v>348</v>
      </c>
      <c r="C12" s="19">
        <v>43000635</v>
      </c>
      <c r="D12" s="19" t="s">
        <v>353</v>
      </c>
      <c r="E12" s="19" t="s">
        <v>354</v>
      </c>
      <c r="F12" s="113"/>
      <c r="G12" s="21">
        <v>43405</v>
      </c>
      <c r="H12" s="21">
        <v>45047</v>
      </c>
      <c r="I12" s="19" t="s">
        <v>15</v>
      </c>
      <c r="J12" s="46" t="s">
        <v>644</v>
      </c>
      <c r="K12" s="99"/>
      <c r="L12" s="76"/>
      <c r="M12" s="76"/>
    </row>
    <row r="13" spans="1:13" s="16" customFormat="1" outlineLevel="1" x14ac:dyDescent="0.25">
      <c r="A13" s="47"/>
      <c r="B13" s="46"/>
      <c r="C13" s="46"/>
      <c r="D13" s="46"/>
      <c r="E13" s="46"/>
      <c r="F13" s="113"/>
      <c r="G13" s="41"/>
      <c r="H13" s="41"/>
      <c r="I13" s="46"/>
      <c r="J13" s="18" t="s">
        <v>645</v>
      </c>
      <c r="K13" s="120">
        <f>SUBTOTAL(9,K12:K12)</f>
        <v>0</v>
      </c>
      <c r="L13" s="42"/>
      <c r="M13" s="42"/>
    </row>
    <row r="14" spans="1:13" s="15" customFormat="1" outlineLevel="2" x14ac:dyDescent="0.25">
      <c r="A14" s="20">
        <v>60002102</v>
      </c>
      <c r="B14" s="19" t="s">
        <v>348</v>
      </c>
      <c r="C14" s="19">
        <v>43000635</v>
      </c>
      <c r="D14" s="19" t="s">
        <v>353</v>
      </c>
      <c r="E14" s="19" t="s">
        <v>354</v>
      </c>
      <c r="F14" s="113"/>
      <c r="G14" s="21">
        <v>43405</v>
      </c>
      <c r="H14" s="21">
        <v>45047</v>
      </c>
      <c r="I14" s="19" t="s">
        <v>15</v>
      </c>
      <c r="J14" s="46" t="s">
        <v>39</v>
      </c>
      <c r="K14" s="99">
        <v>3</v>
      </c>
      <c r="L14" s="76"/>
      <c r="M14" s="76"/>
    </row>
    <row r="15" spans="1:13" s="16" customFormat="1" outlineLevel="1" x14ac:dyDescent="0.25">
      <c r="A15" s="47"/>
      <c r="B15" s="46"/>
      <c r="C15" s="46"/>
      <c r="D15" s="46"/>
      <c r="E15" s="46"/>
      <c r="F15" s="113"/>
      <c r="G15" s="41"/>
      <c r="H15" s="41"/>
      <c r="I15" s="46"/>
      <c r="J15" s="18" t="s">
        <v>581</v>
      </c>
      <c r="K15" s="120">
        <f>SUBTOTAL(9,K14:K14)</f>
        <v>3</v>
      </c>
      <c r="L15" s="42"/>
      <c r="M15" s="42"/>
    </row>
    <row r="16" spans="1:13" outlineLevel="2" x14ac:dyDescent="0.25">
      <c r="A16" s="20">
        <v>60002102</v>
      </c>
      <c r="B16" s="19" t="s">
        <v>348</v>
      </c>
      <c r="C16" s="19">
        <v>43000635</v>
      </c>
      <c r="D16" s="19" t="s">
        <v>353</v>
      </c>
      <c r="E16" s="19" t="s">
        <v>354</v>
      </c>
      <c r="F16" s="113"/>
      <c r="G16" s="21">
        <v>43770</v>
      </c>
      <c r="H16" s="21">
        <v>45413</v>
      </c>
      <c r="I16" s="19" t="s">
        <v>15</v>
      </c>
      <c r="J16" s="46" t="s">
        <v>355</v>
      </c>
      <c r="K16" s="99"/>
      <c r="L16" s="76"/>
      <c r="M16" s="76"/>
    </row>
    <row r="17" spans="1:13" s="16" customFormat="1" outlineLevel="1" x14ac:dyDescent="0.25">
      <c r="A17" s="47"/>
      <c r="B17" s="46"/>
      <c r="C17" s="46"/>
      <c r="D17" s="46"/>
      <c r="E17" s="46"/>
      <c r="F17" s="113"/>
      <c r="G17" s="41"/>
      <c r="H17" s="41"/>
      <c r="I17" s="46"/>
      <c r="J17" s="18" t="s">
        <v>730</v>
      </c>
      <c r="K17" s="120">
        <f>SUBTOTAL(9,K16:K16)</f>
        <v>0</v>
      </c>
      <c r="L17" s="42"/>
      <c r="M17" s="42"/>
    </row>
    <row r="18" spans="1:13" outlineLevel="2" x14ac:dyDescent="0.25">
      <c r="A18" s="20">
        <v>60002102</v>
      </c>
      <c r="B18" s="19" t="s">
        <v>348</v>
      </c>
      <c r="C18" s="19">
        <v>43000634</v>
      </c>
      <c r="D18" s="19" t="s">
        <v>356</v>
      </c>
      <c r="E18" s="19" t="s">
        <v>357</v>
      </c>
      <c r="F18" s="113"/>
      <c r="G18" s="21">
        <v>44136</v>
      </c>
      <c r="H18" s="21">
        <v>45778</v>
      </c>
      <c r="I18" s="19" t="s">
        <v>15</v>
      </c>
      <c r="J18" s="46" t="s">
        <v>644</v>
      </c>
      <c r="K18" s="99"/>
      <c r="L18" s="76"/>
      <c r="M18" s="76"/>
    </row>
    <row r="19" spans="1:13" s="16" customFormat="1" outlineLevel="1" x14ac:dyDescent="0.25">
      <c r="A19" s="47"/>
      <c r="B19" s="46"/>
      <c r="C19" s="46"/>
      <c r="D19" s="46"/>
      <c r="E19" s="46"/>
      <c r="F19" s="113"/>
      <c r="G19" s="41"/>
      <c r="H19" s="41"/>
      <c r="I19" s="46"/>
      <c r="J19" s="18" t="s">
        <v>645</v>
      </c>
      <c r="K19" s="120">
        <f>SUBTOTAL(9,K18:K18)</f>
        <v>0</v>
      </c>
      <c r="L19" s="42"/>
      <c r="M19" s="42"/>
    </row>
    <row r="20" spans="1:13" outlineLevel="2" x14ac:dyDescent="0.25">
      <c r="A20" s="20">
        <v>60002102</v>
      </c>
      <c r="B20" s="19" t="s">
        <v>348</v>
      </c>
      <c r="C20" s="19">
        <v>43000634</v>
      </c>
      <c r="D20" s="19" t="s">
        <v>356</v>
      </c>
      <c r="E20" s="19" t="s">
        <v>357</v>
      </c>
      <c r="F20" s="113"/>
      <c r="G20" s="21">
        <v>43405</v>
      </c>
      <c r="H20" s="21">
        <v>45047</v>
      </c>
      <c r="I20" s="19" t="s">
        <v>15</v>
      </c>
      <c r="J20" s="46" t="s">
        <v>88</v>
      </c>
      <c r="K20" s="99">
        <v>4</v>
      </c>
      <c r="L20" s="76"/>
      <c r="M20" s="76"/>
    </row>
    <row r="21" spans="1:13" s="16" customFormat="1" outlineLevel="1" x14ac:dyDescent="0.25">
      <c r="A21" s="47"/>
      <c r="B21" s="46"/>
      <c r="C21" s="46"/>
      <c r="D21" s="46"/>
      <c r="E21" s="46"/>
      <c r="F21" s="113"/>
      <c r="G21" s="41"/>
      <c r="H21" s="41"/>
      <c r="I21" s="46"/>
      <c r="J21" s="18" t="s">
        <v>566</v>
      </c>
      <c r="K21" s="120">
        <f>SUBTOTAL(9,K20:K20)</f>
        <v>4</v>
      </c>
      <c r="L21" s="42"/>
      <c r="M21" s="42"/>
    </row>
    <row r="22" spans="1:13" s="15" customFormat="1" outlineLevel="2" x14ac:dyDescent="0.25">
      <c r="A22" s="20">
        <v>60002102</v>
      </c>
      <c r="B22" s="19" t="s">
        <v>348</v>
      </c>
      <c r="C22" s="19">
        <v>43001227</v>
      </c>
      <c r="D22" s="19" t="s">
        <v>358</v>
      </c>
      <c r="E22" s="19" t="s">
        <v>359</v>
      </c>
      <c r="F22" s="113"/>
      <c r="G22" s="22">
        <v>44501</v>
      </c>
      <c r="H22" s="22">
        <v>46143</v>
      </c>
      <c r="I22" s="19" t="s">
        <v>15</v>
      </c>
      <c r="J22" s="46" t="s">
        <v>644</v>
      </c>
      <c r="K22" s="99"/>
      <c r="L22" s="76"/>
      <c r="M22" s="76"/>
    </row>
    <row r="23" spans="1:13" outlineLevel="2" x14ac:dyDescent="0.25">
      <c r="A23" s="20">
        <v>60002102</v>
      </c>
      <c r="B23" s="19" t="s">
        <v>348</v>
      </c>
      <c r="C23" s="19">
        <v>43001227</v>
      </c>
      <c r="D23" s="19" t="s">
        <v>358</v>
      </c>
      <c r="E23" s="19" t="s">
        <v>359</v>
      </c>
      <c r="F23" s="113"/>
      <c r="G23" s="21">
        <v>44501</v>
      </c>
      <c r="H23" s="21">
        <v>46143</v>
      </c>
      <c r="I23" s="19" t="s">
        <v>15</v>
      </c>
      <c r="J23" s="46" t="s">
        <v>644</v>
      </c>
      <c r="K23" s="99"/>
      <c r="L23" s="76"/>
      <c r="M23" s="76"/>
    </row>
    <row r="24" spans="1:13" s="16" customFormat="1" outlineLevel="1" x14ac:dyDescent="0.25">
      <c r="A24" s="47"/>
      <c r="B24" s="46"/>
      <c r="C24" s="46"/>
      <c r="D24" s="46"/>
      <c r="E24" s="46"/>
      <c r="F24" s="113"/>
      <c r="G24" s="41"/>
      <c r="H24" s="41"/>
      <c r="I24" s="46"/>
      <c r="J24" s="18" t="s">
        <v>645</v>
      </c>
      <c r="K24" s="120">
        <f>SUBTOTAL(9,K22:K23)</f>
        <v>0</v>
      </c>
      <c r="L24" s="42"/>
      <c r="M24" s="42"/>
    </row>
    <row r="25" spans="1:13" outlineLevel="2" x14ac:dyDescent="0.25">
      <c r="A25" s="20">
        <v>60002102</v>
      </c>
      <c r="B25" s="19" t="s">
        <v>348</v>
      </c>
      <c r="C25" s="19">
        <v>43001227</v>
      </c>
      <c r="D25" s="19" t="s">
        <v>358</v>
      </c>
      <c r="E25" s="19" t="s">
        <v>359</v>
      </c>
      <c r="F25" s="113"/>
      <c r="G25" s="21">
        <v>43405</v>
      </c>
      <c r="H25" s="21">
        <v>45047</v>
      </c>
      <c r="I25" s="19" t="s">
        <v>15</v>
      </c>
      <c r="J25" s="19" t="s">
        <v>48</v>
      </c>
      <c r="K25" s="99">
        <v>3</v>
      </c>
      <c r="L25" s="76"/>
      <c r="M25" s="76"/>
    </row>
    <row r="26" spans="1:13" s="16" customFormat="1" outlineLevel="1" x14ac:dyDescent="0.25">
      <c r="A26" s="47"/>
      <c r="B26" s="46"/>
      <c r="C26" s="46"/>
      <c r="D26" s="46"/>
      <c r="E26" s="46"/>
      <c r="F26" s="113"/>
      <c r="G26" s="41"/>
      <c r="H26" s="41"/>
      <c r="I26" s="46"/>
      <c r="J26" s="18" t="s">
        <v>635</v>
      </c>
      <c r="K26" s="120">
        <f>SUBTOTAL(9,K25:K25)</f>
        <v>3</v>
      </c>
      <c r="L26" s="42"/>
      <c r="M26" s="42"/>
    </row>
    <row r="27" spans="1:13" s="15" customFormat="1" outlineLevel="2" x14ac:dyDescent="0.25">
      <c r="A27" s="20">
        <v>60002102</v>
      </c>
      <c r="B27" s="19" t="s">
        <v>348</v>
      </c>
      <c r="C27" s="19">
        <v>43001227</v>
      </c>
      <c r="D27" s="19" t="s">
        <v>358</v>
      </c>
      <c r="E27" s="19" t="s">
        <v>359</v>
      </c>
      <c r="F27" s="113"/>
      <c r="G27" s="21">
        <v>43405</v>
      </c>
      <c r="H27" s="21">
        <v>45047</v>
      </c>
      <c r="I27" s="19" t="s">
        <v>15</v>
      </c>
      <c r="J27" s="19" t="s">
        <v>88</v>
      </c>
      <c r="K27" s="99">
        <v>3</v>
      </c>
      <c r="L27" s="76"/>
      <c r="M27" s="76"/>
    </row>
    <row r="28" spans="1:13" s="16" customFormat="1" outlineLevel="1" x14ac:dyDescent="0.25">
      <c r="A28" s="47"/>
      <c r="B28" s="46"/>
      <c r="C28" s="46"/>
      <c r="D28" s="46"/>
      <c r="E28" s="46"/>
      <c r="F28" s="113"/>
      <c r="G28" s="41"/>
      <c r="H28" s="41"/>
      <c r="I28" s="46"/>
      <c r="J28" s="18" t="s">
        <v>566</v>
      </c>
      <c r="K28" s="120">
        <f>SUBTOTAL(9,K27:K27)</f>
        <v>3</v>
      </c>
      <c r="L28" s="42"/>
      <c r="M28" s="42"/>
    </row>
    <row r="29" spans="1:13" outlineLevel="2" x14ac:dyDescent="0.25">
      <c r="A29" s="20">
        <v>60002102</v>
      </c>
      <c r="B29" s="19" t="s">
        <v>348</v>
      </c>
      <c r="C29" s="19">
        <v>43001227</v>
      </c>
      <c r="D29" s="19" t="s">
        <v>358</v>
      </c>
      <c r="E29" s="19" t="s">
        <v>359</v>
      </c>
      <c r="F29" s="113"/>
      <c r="G29" s="21">
        <v>43405</v>
      </c>
      <c r="H29" s="21">
        <v>45047</v>
      </c>
      <c r="I29" s="19" t="s">
        <v>15</v>
      </c>
      <c r="J29" s="19" t="s">
        <v>39</v>
      </c>
      <c r="K29" s="99"/>
      <c r="L29" s="76"/>
      <c r="M29" s="76"/>
    </row>
    <row r="30" spans="1:13" s="16" customFormat="1" outlineLevel="1" x14ac:dyDescent="0.25">
      <c r="A30" s="47"/>
      <c r="B30" s="46"/>
      <c r="C30" s="46"/>
      <c r="D30" s="46"/>
      <c r="E30" s="46"/>
      <c r="F30" s="113"/>
      <c r="G30" s="41"/>
      <c r="H30" s="41"/>
      <c r="I30" s="46"/>
      <c r="J30" s="18" t="s">
        <v>581</v>
      </c>
      <c r="K30" s="25">
        <f>SUBTOTAL(9,K29:K29)</f>
        <v>0</v>
      </c>
      <c r="L30" s="42"/>
      <c r="M30" s="42"/>
    </row>
    <row r="31" spans="1:13" s="16" customFormat="1" outlineLevel="1" x14ac:dyDescent="0.25">
      <c r="A31" s="114"/>
      <c r="B31" s="115"/>
      <c r="C31" s="115"/>
      <c r="D31" s="118"/>
      <c r="E31" s="115"/>
      <c r="F31" s="117"/>
      <c r="G31" s="116"/>
      <c r="H31" s="116"/>
      <c r="I31" s="115"/>
      <c r="J31" s="118" t="s">
        <v>89</v>
      </c>
      <c r="K31" s="149">
        <f>SUBTOTAL(9,K2:K30)</f>
        <v>16</v>
      </c>
      <c r="L31" s="149"/>
      <c r="M31" s="149"/>
    </row>
  </sheetData>
  <conditionalFormatting sqref="A2:J31">
    <cfRule type="expression" dxfId="13" priority="14">
      <formula>COUNTIF($C2,"")</formula>
    </cfRule>
  </conditionalFormatting>
  <conditionalFormatting sqref="K3">
    <cfRule type="expression" dxfId="12" priority="13">
      <formula>COUNTIF($C3,"")</formula>
    </cfRule>
  </conditionalFormatting>
  <conditionalFormatting sqref="K5">
    <cfRule type="expression" dxfId="11" priority="12">
      <formula>COUNTIF($C5,"")</formula>
    </cfRule>
  </conditionalFormatting>
  <conditionalFormatting sqref="K7">
    <cfRule type="expression" dxfId="10" priority="11">
      <formula>COUNTIF($C7,"")</formula>
    </cfRule>
  </conditionalFormatting>
  <conditionalFormatting sqref="K9">
    <cfRule type="expression" dxfId="9" priority="10">
      <formula>COUNTIF($C9,"")</formula>
    </cfRule>
  </conditionalFormatting>
  <conditionalFormatting sqref="K11">
    <cfRule type="expression" dxfId="8" priority="9">
      <formula>COUNTIF($C11,"")</formula>
    </cfRule>
  </conditionalFormatting>
  <conditionalFormatting sqref="K13">
    <cfRule type="expression" dxfId="7" priority="8">
      <formula>COUNTIF($C13,"")</formula>
    </cfRule>
  </conditionalFormatting>
  <conditionalFormatting sqref="K15">
    <cfRule type="expression" dxfId="6" priority="7">
      <formula>COUNTIF($C15,"")</formula>
    </cfRule>
  </conditionalFormatting>
  <conditionalFormatting sqref="K17">
    <cfRule type="expression" dxfId="5" priority="6">
      <formula>COUNTIF($C17,"")</formula>
    </cfRule>
  </conditionalFormatting>
  <conditionalFormatting sqref="K19">
    <cfRule type="expression" dxfId="4" priority="5">
      <formula>COUNTIF($C19,"")</formula>
    </cfRule>
  </conditionalFormatting>
  <conditionalFormatting sqref="K21">
    <cfRule type="expression" dxfId="3" priority="4">
      <formula>COUNTIF($C21,"")</formula>
    </cfRule>
  </conditionalFormatting>
  <conditionalFormatting sqref="K24">
    <cfRule type="expression" dxfId="2" priority="3">
      <formula>COUNTIF($C24,"")</formula>
    </cfRule>
  </conditionalFormatting>
  <conditionalFormatting sqref="K26">
    <cfRule type="expression" dxfId="1" priority="2">
      <formula>COUNTIF($C26,"")</formula>
    </cfRule>
  </conditionalFormatting>
  <conditionalFormatting sqref="K28">
    <cfRule type="expression" dxfId="0" priority="1">
      <formula>COUNTIF($C28,"")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CH ANTIBES JUAN</vt:lpstr>
      <vt:lpstr>CH BASTIA</vt:lpstr>
      <vt:lpstr>CH BREIL ROYA</vt:lpstr>
      <vt:lpstr>CH CALVI BALAGNE</vt:lpstr>
      <vt:lpstr>CH CANNES</vt:lpstr>
      <vt:lpstr>CH DRAGUIGNAN</vt:lpstr>
      <vt:lpstr>CHI FREJUS ST RAPH</vt:lpstr>
      <vt:lpstr>CH GRASSE</vt:lpstr>
      <vt:lpstr>CH MENTON</vt:lpstr>
      <vt:lpstr>CH PIERREFEU</vt:lpstr>
      <vt:lpstr>CH ST TROPEZ</vt:lpstr>
      <vt:lpstr>CHI VESUBIE</vt:lpstr>
    </vt:vector>
  </TitlesOfParts>
  <Company>Ministères Chargés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Config</dc:creator>
  <cp:lastModifiedBy>LINGUEGLIA, Nathalie (ARS-PACA/DPRS/DRHS)</cp:lastModifiedBy>
  <cp:lastPrinted>2023-01-05T12:40:41Z</cp:lastPrinted>
  <dcterms:created xsi:type="dcterms:W3CDTF">2022-01-19T09:55:08Z</dcterms:created>
  <dcterms:modified xsi:type="dcterms:W3CDTF">2023-01-16T11:01:04Z</dcterms:modified>
</cp:coreProperties>
</file>