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7515"/>
  </bookViews>
  <sheets>
    <sheet name="CHU-LENVAL" sheetId="3" r:id="rId1"/>
    <sheet name="CENTRE HELIO MARIN DE VALLAURIS" sheetId="8" r:id="rId2"/>
    <sheet name="CSAPA" sheetId="6" r:id="rId3"/>
    <sheet name="INSTITUT ARNAULT TZANCK" sheetId="7" r:id="rId4"/>
    <sheet name="LACASSAGNE" sheetId="1" r:id="rId5"/>
    <sheet name="LES SOURCES" sheetId="4" r:id="rId6"/>
    <sheet name="STE MARIE" sheetId="2" r:id="rId7"/>
  </sheets>
  <definedNames>
    <definedName name="_xlnm._FilterDatabase" localSheetId="0" hidden="1">'CHU-LENVAL'!$A$1:$N$36</definedName>
    <definedName name="_xlnm._FilterDatabase" localSheetId="4" hidden="1">LACASSAGNE!$A$1:$N$18</definedName>
    <definedName name="_xlnm._FilterDatabase" localSheetId="5" hidden="1">'LES SOURCES'!$A$1:$N$10</definedName>
    <definedName name="_xlnm._FilterDatabase" localSheetId="6" hidden="1">'STE MARIE'!$A$1:$N$13</definedName>
  </definedNames>
  <calcPr calcId="162913"/>
</workbook>
</file>

<file path=xl/calcChain.xml><?xml version="1.0" encoding="utf-8"?>
<calcChain xmlns="http://schemas.openxmlformats.org/spreadsheetml/2006/main">
  <c r="N34" i="3" l="1"/>
  <c r="N19" i="1" l="1"/>
  <c r="N17" i="1"/>
  <c r="N15" i="1"/>
  <c r="N13" i="1"/>
  <c r="N11" i="1"/>
  <c r="N9" i="1"/>
  <c r="N7" i="1"/>
  <c r="N5" i="1"/>
  <c r="N3" i="1"/>
  <c r="N20" i="1" l="1"/>
  <c r="N13" i="2"/>
  <c r="N10" i="2"/>
  <c r="N8" i="2"/>
  <c r="N5" i="2"/>
  <c r="N3" i="2"/>
  <c r="N14" i="2" l="1"/>
  <c r="N5" i="3"/>
  <c r="N3" i="8" l="1"/>
  <c r="N4" i="8" s="1"/>
  <c r="N8" i="3" l="1"/>
  <c r="N10" i="3" s="1"/>
  <c r="N3" i="7" l="1"/>
  <c r="N4" i="7" s="1"/>
  <c r="N4" i="6" l="1"/>
  <c r="N3" i="6"/>
  <c r="N10" i="4"/>
  <c r="N8" i="4"/>
  <c r="N6" i="4"/>
  <c r="N4" i="4"/>
  <c r="N11" i="4" s="1"/>
  <c r="N36" i="3"/>
  <c r="N32" i="3"/>
  <c r="N30" i="3"/>
  <c r="N28" i="3"/>
  <c r="N26" i="3"/>
  <c r="N24" i="3"/>
  <c r="N22" i="3"/>
  <c r="N20" i="3"/>
  <c r="N18" i="3"/>
  <c r="N16" i="3"/>
  <c r="N14" i="3"/>
  <c r="N12" i="3"/>
  <c r="N37" i="3" l="1"/>
</calcChain>
</file>

<file path=xl/sharedStrings.xml><?xml version="1.0" encoding="utf-8"?>
<sst xmlns="http://schemas.openxmlformats.org/spreadsheetml/2006/main" count="436" uniqueCount="156">
  <si>
    <t>Nom (établissement/praticien/autre)</t>
  </si>
  <si>
    <t>N° terrain</t>
  </si>
  <si>
    <t>Nom du terrain de stage</t>
  </si>
  <si>
    <t>Responsable du terrain de stage</t>
  </si>
  <si>
    <t>Premier semestre</t>
  </si>
  <si>
    <t>Dernier semestre</t>
  </si>
  <si>
    <t>Type de terrain de stage</t>
  </si>
  <si>
    <t>Spécialité(s) d'appel + Phase(s)</t>
  </si>
  <si>
    <t>Numéro 
(FINESS/RPPS/SIRET)</t>
  </si>
  <si>
    <t>mailRTS</t>
  </si>
  <si>
    <t>Type d'agrément</t>
  </si>
  <si>
    <t>Durée 
agrément</t>
  </si>
  <si>
    <t>Formation d'agrément</t>
  </si>
  <si>
    <t>nb de postes Dr Junior proposé par les établissements</t>
  </si>
  <si>
    <t>mail du responsable de terrain de stage</t>
  </si>
  <si>
    <t xml:space="preserve">HOPITAUX PEDIATRIQUES NICE CHU/LENVAL </t>
  </si>
  <si>
    <t>RADIOLOGIE - IMAGERIE MEDICALE</t>
  </si>
  <si>
    <t>M. ALBERTARIO MARCO</t>
  </si>
  <si>
    <t>Pneumopédiatrie</t>
  </si>
  <si>
    <t>Hospitalier</t>
  </si>
  <si>
    <t>MEDECINE R3C</t>
  </si>
  <si>
    <t>M. ALBERTARIO Marco</t>
  </si>
  <si>
    <t>Pédiatrie</t>
  </si>
  <si>
    <t xml:space="preserve">MEDECINE PEDIATRIQUE </t>
  </si>
  <si>
    <t>Mme CHAMI-GIOVANNINI LISA</t>
  </si>
  <si>
    <t>Neuropédiatrie</t>
  </si>
  <si>
    <t>URGENCES PEDIATRIQUES</t>
  </si>
  <si>
    <t>Mme RANCUREL Anne</t>
  </si>
  <si>
    <t>MEDECINE PEDIATRIQUE</t>
  </si>
  <si>
    <t>Pédia Réa pédia</t>
  </si>
  <si>
    <t>M25 - Pédiatrie (P3)</t>
  </si>
  <si>
    <t>SERV UNIV INTERSECTORIEL ET SECTORIEL DE PSYCHIATRIE DE L'ENFANT ET DE L'ADOLESCENT</t>
  </si>
  <si>
    <t>Mme ASKENAZY FLORENCE</t>
  </si>
  <si>
    <t>Psychiatrie</t>
  </si>
  <si>
    <t>PSYCHIATRIE DE L'ENFANT ET DE L'ADOLESCENT SECTEUR 06I03</t>
  </si>
  <si>
    <t>Mme LEALI GRAZIELLA</t>
  </si>
  <si>
    <t>SUPEA</t>
  </si>
  <si>
    <t>M. ASKENAZY FLORENCE</t>
  </si>
  <si>
    <t>PSYCHIATRIE</t>
  </si>
  <si>
    <t xml:space="preserve">M27 - Psychiatrie (P3) </t>
  </si>
  <si>
    <t>Radio et imagerie</t>
  </si>
  <si>
    <t>M28 - Radiologie et Imagerie Médicale (P3)</t>
  </si>
  <si>
    <t>CENTRE ANTOINE LACASSAGNE</t>
  </si>
  <si>
    <t>RADIOLOGIE-RADIODIAGNOSTIC</t>
  </si>
  <si>
    <t>M. BAUDIN GUILLAUME</t>
  </si>
  <si>
    <t>M28 - Radio et imagerie (P3)</t>
  </si>
  <si>
    <t xml:space="preserve">ANESTHESIE-REANIMATION UNITE DE SOINS </t>
  </si>
  <si>
    <t>M. KOULMANN PIERRE-HENRI</t>
  </si>
  <si>
    <t>ANESTH REA</t>
  </si>
  <si>
    <t>ANATOMIE ET CYTOLOGIE PATHOLOGIQUES</t>
  </si>
  <si>
    <t>Mme HAUDEBOURG Juliette</t>
  </si>
  <si>
    <t>Anat. cyto. path</t>
  </si>
  <si>
    <t>DEPARTEMENT DE MEDECINE</t>
  </si>
  <si>
    <t>M. FERRERO JEAN-MARC</t>
  </si>
  <si>
    <t>Oncologie</t>
  </si>
  <si>
    <t xml:space="preserve">M24 - Oncologie (P3)   </t>
  </si>
  <si>
    <t>ONCOLOGIE MEDICALE  HDJ</t>
  </si>
  <si>
    <t>M. HEBERT Christophe</t>
  </si>
  <si>
    <t>Cancero Med Adult</t>
  </si>
  <si>
    <t>ONCOLOGIE MEDICALE B5</t>
  </si>
  <si>
    <t>M. PEYRADE Frédéric</t>
  </si>
  <si>
    <t>BIOPHYSIQUE MEDECINE NUCLEAIRE</t>
  </si>
  <si>
    <t>M. DARCOURT JACQUES</t>
  </si>
  <si>
    <t>Médecine Nucléair</t>
  </si>
  <si>
    <t>ONCOLOGIE MEDICALE B3</t>
  </si>
  <si>
    <t>M. EVESQUE Ludovic</t>
  </si>
  <si>
    <t>Hépato-gastro-ent</t>
  </si>
  <si>
    <t>M11 - Hépato-gastro-ent (P3)</t>
  </si>
  <si>
    <t>RADIOTHERAPIE</t>
  </si>
  <si>
    <t>M. BONDIAU PIERRE-YVES</t>
  </si>
  <si>
    <t xml:space="preserve">M24 - Oncologie (P3) </t>
  </si>
  <si>
    <t>CENTRE HOSPITALIER SPEC SAINTE MARIE</t>
  </si>
  <si>
    <t>POLE DE PSYCH MILIEU PENITENT/USIP/SMP</t>
  </si>
  <si>
    <t>M. LONIGRO VITTORIO</t>
  </si>
  <si>
    <t>POLE DE PSY GENERALE CENTRE</t>
  </si>
  <si>
    <t xml:space="preserve">M. PAQUIN </t>
  </si>
  <si>
    <t>POLE DE PSY GENERALE NORD</t>
  </si>
  <si>
    <t>Mme. BUISSE</t>
  </si>
  <si>
    <t>POLE SANITAIRE DE REHABILITATION PSYCH</t>
  </si>
  <si>
    <t xml:space="preserve">SERVICE DE PSYCHIATRIE </t>
  </si>
  <si>
    <t>M. PAQUIN</t>
  </si>
  <si>
    <t>PSYCHIATRIE ADULTE - PSYCHIATRIE DU SUJET AGE</t>
  </si>
  <si>
    <t>M. BELMAS VERONIQUE</t>
  </si>
  <si>
    <t>HOPITAL PRIVE GERIATRIQUE LES SOURCES</t>
  </si>
  <si>
    <t>MEDECINE A3</t>
  </si>
  <si>
    <t>M. CHATELIER</t>
  </si>
  <si>
    <t>Gériatrie</t>
  </si>
  <si>
    <t>Mme BARISIC ANNE MARIE</t>
  </si>
  <si>
    <t xml:space="preserve">M08 - Gériatrie (P3) </t>
  </si>
  <si>
    <t>DEPARTEMENT DE REANIMATION - SURVEILLA</t>
  </si>
  <si>
    <t>M. KOUBI CLAUDE</t>
  </si>
  <si>
    <t>Médecine intensiv</t>
  </si>
  <si>
    <t>MEDECINE A2</t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</si>
  <si>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</si>
  <si>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t>SSR GERIATRIE</t>
  </si>
  <si>
    <t>Mme ABBYAD DELRIO CHRISTIANE</t>
  </si>
  <si>
    <t>MEDECINE PHYSIQUE</t>
  </si>
  <si>
    <t>CSAPA FONDATION ACTES</t>
  </si>
  <si>
    <t>ADDICTOLOGIE</t>
  </si>
  <si>
    <t>Mme LEGROS  NATHALIE</t>
  </si>
  <si>
    <t>Autre Organisme</t>
  </si>
  <si>
    <t>M27 - Psychiatrie (P3)</t>
  </si>
  <si>
    <t>mail RTS</t>
  </si>
  <si>
    <t>Total RADIOLOGIE - IMAGERIE MEDICALE</t>
  </si>
  <si>
    <t xml:space="preserve">Total MEDECINE PEDIATRIQUE </t>
  </si>
  <si>
    <t>Total URGENCES PEDIATRIQUES</t>
  </si>
  <si>
    <t>Total MEDECINE PEDIATRIQUE</t>
  </si>
  <si>
    <t>Total SERV UNIV INTERSECTORIEL ET SECTORIEL DE PSYCHIATRIE DE L'ENFANT ET DE L'ADOLESCENT</t>
  </si>
  <si>
    <t>Total PSYCHIATRIE DE L'ENFANT ET DE L'ADOLESCENT SECTEUR 06I03</t>
  </si>
  <si>
    <t>Total SUPEA</t>
  </si>
  <si>
    <t>Total général</t>
  </si>
  <si>
    <t>Total RADIOLOGIE-RADIODIAGNOSTIC</t>
  </si>
  <si>
    <t xml:space="preserve">Total ANESTHESIE-REANIMATION UNITE DE SOINS </t>
  </si>
  <si>
    <t>Total ANATOMIE ET CYTOLOGIE PATHOLOGIQUES</t>
  </si>
  <si>
    <t>Total DEPARTEMENT DE MEDECINE</t>
  </si>
  <si>
    <t>Total ONCOLOGIE MEDICALE  HDJ</t>
  </si>
  <si>
    <t>Total ONCOLOGIE MEDICALE B5</t>
  </si>
  <si>
    <t>Total BIOPHYSIQUE MEDECINE NUCLEAIRE</t>
  </si>
  <si>
    <t>Total ONCOLOGIE MEDICALE B3</t>
  </si>
  <si>
    <t>Total RADIOTHERAPIE</t>
  </si>
  <si>
    <t>Total POLE DE PSYCH MILIEU PENITENT/USIP/SMP</t>
  </si>
  <si>
    <t>Total POLE DE PSY GENERALE CENTRE</t>
  </si>
  <si>
    <t>Total POLE DE PSY GENERALE NORD</t>
  </si>
  <si>
    <t>Total POLE SANITAIRE DE REHABILITATION PSYCH</t>
  </si>
  <si>
    <t xml:space="preserve">Total SERVICE DE PSYCHIATRIE </t>
  </si>
  <si>
    <t>Total PSYCHIATRIE ADULTE - PSYCHIATRIE DU SUJET AGE</t>
  </si>
  <si>
    <t>Total MEDECINE A3</t>
  </si>
  <si>
    <t>Total DEPARTEMENT DE REANIMATION - SURVEILLA</t>
  </si>
  <si>
    <t>Total MEDECINE A2</t>
  </si>
  <si>
    <t>Total SSR GERIATRIE</t>
  </si>
  <si>
    <t>Total ADDICTOLOGIE</t>
  </si>
  <si>
    <t>Mail RTS</t>
  </si>
  <si>
    <t>INSTITUT ARNAULT TZANCK ESPIC DE CARDI</t>
  </si>
  <si>
    <t>CHIRURGIE THORACIQUE ET CARDIAQU</t>
  </si>
  <si>
    <t>M. TEBOUL JACQUES</t>
  </si>
  <si>
    <t>M03 - ANESTH REA (P3)</t>
  </si>
  <si>
    <t>Total CHIRURGIE THORACIQUE ET CARDIAQU</t>
  </si>
  <si>
    <t>PEDIATRIE ET NEONATOLOGIE</t>
  </si>
  <si>
    <t>M. ELENI DIT TROLLI Sergio</t>
  </si>
  <si>
    <t>Néonatologie</t>
  </si>
  <si>
    <t>Total PEDIATRIE ET NEONATOLOGIE</t>
  </si>
  <si>
    <t xml:space="preserve">CENTRE HELIO MARIN DE VALLAURIS </t>
  </si>
  <si>
    <t>REEDUCATION FONCTIONNELLE</t>
  </si>
  <si>
    <t>M. BIANCHI/ SABAU ERIC/ VERGINIA</t>
  </si>
  <si>
    <t>Total REEDUCATION FONCTIONNELLE</t>
  </si>
  <si>
    <t xml:space="preserve">M25 - Pédiatrie (P3) </t>
  </si>
  <si>
    <t xml:space="preserve">M01 - Allergologie (P3) </t>
  </si>
  <si>
    <t>M01 - Allergologie (P3)</t>
  </si>
  <si>
    <t xml:space="preserve">M20 - MEDECINE PHYSIQUE (P3) </t>
  </si>
  <si>
    <t>M02 - Anat. cyto. path (P3)</t>
  </si>
  <si>
    <t>M19 - Médecine Nucléair (P3)</t>
  </si>
  <si>
    <t>M08 - Gériatrie (P3)</t>
  </si>
  <si>
    <t>F01 - FST CANCERO MED ADULT (P3)</t>
  </si>
  <si>
    <t>ANESTHESIE</t>
  </si>
  <si>
    <t>M. DE LA BRIERE FRANCOIS</t>
  </si>
  <si>
    <t>Total ANESTHESIE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</si>
</sst>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</cellStyleXfs>
  <cellXfs count="58">
    <xf numFmtId="0" fontId="0" fillId="0" borderId="0" xfId="0"/>
    <xf numFmtId="0" fontId="0" fillId="0" borderId="0" xfId="0"/>
    <xf numFmtId="0" fontId="16" fillId="40" borderId="10" xfId="0" applyFont="1" applyFill="1" applyBorder="1" applyAlignment="1">
      <alignment horizontal="center" vertical="center" wrapText="1"/>
    </xf>
    <xf numFmtId="0" fontId="16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17" fontId="18" fillId="0" borderId="10" xfId="0" applyNumberFormat="1" applyFont="1" applyFill="1" applyBorder="1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0" fillId="0" borderId="10" xfId="0" applyBorder="1"/>
    <xf numFmtId="0" fontId="18" fillId="0" borderId="10" xfId="0" applyFont="1" applyFill="1" applyBorder="1" applyAlignment="1">
      <alignment horizontal="center" wrapText="1"/>
    </xf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/>
    <xf numFmtId="0" fontId="23" fillId="41" borderId="10" xfId="0" applyFont="1" applyFill="1" applyBorder="1"/>
    <xf numFmtId="0" fontId="18" fillId="41" borderId="10" xfId="0" applyFont="1" applyFill="1" applyBorder="1" applyAlignment="1">
      <alignment wrapText="1"/>
    </xf>
    <xf numFmtId="0" fontId="0" fillId="41" borderId="10" xfId="0" applyFill="1" applyBorder="1"/>
    <xf numFmtId="17" fontId="18" fillId="41" borderId="10" xfId="0" applyNumberFormat="1" applyFont="1" applyFill="1" applyBorder="1" applyAlignment="1">
      <alignment horizontal="center"/>
    </xf>
    <xf numFmtId="1" fontId="18" fillId="41" borderId="10" xfId="0" applyNumberFormat="1" applyFont="1" applyFill="1" applyBorder="1" applyAlignment="1">
      <alignment horizontal="center"/>
    </xf>
    <xf numFmtId="17" fontId="18" fillId="41" borderId="10" xfId="0" applyNumberFormat="1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0" fillId="0" borderId="11" xfId="0" applyBorder="1"/>
    <xf numFmtId="17" fontId="18" fillId="0" borderId="11" xfId="0" applyNumberFormat="1" applyFont="1" applyFill="1" applyBorder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17" fontId="18" fillId="0" borderId="11" xfId="0" applyNumberFormat="1" applyFont="1" applyFill="1" applyBorder="1" applyAlignment="1">
      <alignment horizontal="center" wrapText="1"/>
    </xf>
    <xf numFmtId="0" fontId="18" fillId="41" borderId="10" xfId="0" applyFont="1" applyFill="1" applyBorder="1" applyAlignment="1">
      <alignment horizontal="center" wrapText="1"/>
    </xf>
    <xf numFmtId="0" fontId="23" fillId="41" borderId="10" xfId="0" applyFont="1" applyFill="1" applyBorder="1" applyAlignment="1">
      <alignment wrapText="1"/>
    </xf>
    <xf numFmtId="17" fontId="23" fillId="41" borderId="10" xfId="0" applyNumberFormat="1" applyFont="1" applyFill="1" applyBorder="1"/>
    <xf numFmtId="0" fontId="18" fillId="41" borderId="11" xfId="0" applyFont="1" applyFill="1" applyBorder="1"/>
    <xf numFmtId="0" fontId="18" fillId="0" borderId="10" xfId="0" applyFont="1" applyFill="1" applyBorder="1" applyAlignment="1">
      <alignment horizontal="left"/>
    </xf>
    <xf numFmtId="0" fontId="18" fillId="41" borderId="10" xfId="0" applyFont="1" applyFill="1" applyBorder="1" applyAlignment="1">
      <alignment horizontal="left"/>
    </xf>
    <xf numFmtId="0" fontId="18" fillId="0" borderId="12" xfId="0" applyFont="1" applyFill="1" applyBorder="1" applyAlignment="1">
      <alignment wrapText="1"/>
    </xf>
    <xf numFmtId="0" fontId="18" fillId="0" borderId="12" xfId="0" applyFont="1" applyFill="1" applyBorder="1"/>
    <xf numFmtId="17" fontId="18" fillId="0" borderId="12" xfId="0" applyNumberFormat="1" applyFont="1" applyFill="1" applyBorder="1" applyAlignment="1">
      <alignment horizontal="center"/>
    </xf>
    <xf numFmtId="1" fontId="18" fillId="0" borderId="12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41" borderId="10" xfId="0" applyFill="1" applyBorder="1"/>
    <xf numFmtId="0" fontId="0" fillId="0" borderId="11" xfId="0" applyBorder="1"/>
    <xf numFmtId="0" fontId="0" fillId="0" borderId="0" xfId="0" applyFill="1"/>
    <xf numFmtId="0" fontId="18" fillId="41" borderId="10" xfId="0" applyFont="1" applyFill="1" applyBorder="1" applyAlignment="1">
      <alignment horizontal="center" vertical="center"/>
    </xf>
    <xf numFmtId="0" fontId="16" fillId="41" borderId="10" xfId="0" applyFont="1" applyFill="1" applyBorder="1"/>
    <xf numFmtId="0" fontId="18" fillId="0" borderId="11" xfId="0" applyFont="1" applyFill="1" applyBorder="1" applyAlignment="1">
      <alignment horizontal="left"/>
    </xf>
    <xf numFmtId="0" fontId="0" fillId="0" borderId="11" xfId="0" applyFill="1" applyBorder="1"/>
    <xf numFmtId="0" fontId="18" fillId="0" borderId="11" xfId="0" applyFont="1" applyFill="1" applyBorder="1" applyAlignment="1">
      <alignment horizontal="center" vertical="center"/>
    </xf>
    <xf numFmtId="0" fontId="0" fillId="41" borderId="10" xfId="0" applyFill="1" applyBorder="1" applyAlignment="1">
      <alignment horizontal="center"/>
    </xf>
    <xf numFmtId="0" fontId="0" fillId="41" borderId="10" xfId="0" applyFill="1" applyBorder="1" applyAlignment="1">
      <alignment horizontal="left"/>
    </xf>
    <xf numFmtId="17" fontId="0" fillId="41" borderId="10" xfId="0" applyNumberFormat="1" applyFill="1" applyBorder="1" applyAlignment="1">
      <alignment horizontal="center"/>
    </xf>
    <xf numFmtId="0" fontId="0" fillId="41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17" fontId="0" fillId="0" borderId="10" xfId="0" applyNumberForma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 wrapText="1"/>
    </xf>
  </cellXfs>
  <cellStyles count="53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7"/>
  <sheetViews>
    <sheetView tabSelected="1" zoomScaleNormal="100" workbookViewId="0">
      <selection activeCell="K30" sqref="K30"/>
    </sheetView>
  </sheetViews>
  <sheetFormatPr baseColWidth="10" defaultColWidth="9.28515625" defaultRowHeight="15" outlineLevelRow="2" x14ac:dyDescent="0.25"/>
  <cols>
    <col min="1" max="1" width="9.7109375" customWidth="1"/>
    <col min="2" max="2" width="38.7109375" bestFit="1" customWidth="1"/>
    <col min="3" max="3" width="9.5703125" bestFit="1" customWidth="1"/>
    <col min="4" max="4" width="43.5703125" bestFit="1" customWidth="1"/>
    <col min="5" max="5" width="29.7109375" bestFit="1" customWidth="1"/>
    <col min="6" max="6" width="34.28515625" bestFit="1" customWidth="1"/>
    <col min="7" max="7" width="17" bestFit="1" customWidth="1"/>
    <col min="8" max="8" width="16.5703125" bestFit="1" customWidth="1"/>
    <col min="9" max="9" width="15.28515625" bestFit="1" customWidth="1"/>
    <col min="10" max="10" width="8.85546875" bestFit="1" customWidth="1"/>
    <col min="11" max="11" width="21.28515625" bestFit="1" customWidth="1"/>
    <col min="12" max="12" width="19.7109375" bestFit="1" customWidth="1"/>
    <col min="13" max="13" width="44.140625" bestFit="1" customWidth="1"/>
    <col min="14" max="14" width="51.85546875" bestFit="1" customWidth="1"/>
  </cols>
  <sheetData>
    <row r="1" spans="1:26" ht="60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14</v>
      </c>
      <c r="G1" s="3" t="s">
        <v>10</v>
      </c>
      <c r="H1" s="3" t="s">
        <v>4</v>
      </c>
      <c r="I1" s="3" t="s">
        <v>5</v>
      </c>
      <c r="J1" s="2" t="s">
        <v>11</v>
      </c>
      <c r="K1" s="3" t="s">
        <v>6</v>
      </c>
      <c r="L1" s="3" t="s">
        <v>12</v>
      </c>
      <c r="M1" s="3" t="s">
        <v>7</v>
      </c>
      <c r="N1" s="4" t="s">
        <v>13</v>
      </c>
    </row>
    <row r="2" spans="1:26" outlineLevel="2" x14ac:dyDescent="0.25">
      <c r="A2" s="5">
        <v>60780947</v>
      </c>
      <c r="B2" s="6" t="s">
        <v>15</v>
      </c>
      <c r="C2" s="6">
        <v>43000762</v>
      </c>
      <c r="D2" s="6" t="s">
        <v>16</v>
      </c>
      <c r="E2" s="6" t="s">
        <v>17</v>
      </c>
      <c r="F2" s="11"/>
      <c r="G2" s="6" t="s">
        <v>18</v>
      </c>
      <c r="H2" s="7">
        <v>44501</v>
      </c>
      <c r="I2" s="7">
        <v>46143</v>
      </c>
      <c r="J2" s="8">
        <v>5</v>
      </c>
      <c r="K2" s="6" t="s">
        <v>19</v>
      </c>
      <c r="L2" s="5" t="s">
        <v>20</v>
      </c>
      <c r="M2" s="6" t="s">
        <v>145</v>
      </c>
      <c r="N2" s="11"/>
    </row>
    <row r="3" spans="1:26" outlineLevel="2" x14ac:dyDescent="0.25">
      <c r="A3" s="5">
        <v>60780947</v>
      </c>
      <c r="B3" s="6" t="s">
        <v>15</v>
      </c>
      <c r="C3" s="6">
        <v>43000762</v>
      </c>
      <c r="D3" s="6" t="s">
        <v>16</v>
      </c>
      <c r="E3" s="9" t="s">
        <v>21</v>
      </c>
      <c r="F3" s="11"/>
      <c r="G3" s="6" t="s">
        <v>22</v>
      </c>
      <c r="H3" s="7">
        <v>43770</v>
      </c>
      <c r="I3" s="7">
        <v>45413</v>
      </c>
      <c r="J3" s="8">
        <v>5</v>
      </c>
      <c r="K3" s="6" t="s">
        <v>19</v>
      </c>
      <c r="L3" s="5" t="s">
        <v>20</v>
      </c>
      <c r="M3" s="6" t="s">
        <v>145</v>
      </c>
      <c r="N3" s="11"/>
    </row>
    <row r="4" spans="1:26" s="1" customFormat="1" outlineLevel="2" x14ac:dyDescent="0.25">
      <c r="A4" s="5">
        <v>60780947</v>
      </c>
      <c r="B4" s="6" t="s">
        <v>15</v>
      </c>
      <c r="C4" s="6">
        <v>43000762</v>
      </c>
      <c r="D4" s="6" t="s">
        <v>16</v>
      </c>
      <c r="E4" s="9" t="s">
        <v>21</v>
      </c>
      <c r="F4" s="11"/>
      <c r="G4" s="6" t="s">
        <v>40</v>
      </c>
      <c r="H4" s="7">
        <v>45047</v>
      </c>
      <c r="I4" s="7">
        <v>47058</v>
      </c>
      <c r="J4" s="8">
        <v>5</v>
      </c>
      <c r="K4" s="6" t="s">
        <v>19</v>
      </c>
      <c r="L4" s="5" t="s">
        <v>20</v>
      </c>
      <c r="M4" s="6" t="s">
        <v>41</v>
      </c>
      <c r="N4" s="11">
        <v>1</v>
      </c>
    </row>
    <row r="5" spans="1:26" s="1" customFormat="1" outlineLevel="1" x14ac:dyDescent="0.25">
      <c r="A5" s="13"/>
      <c r="B5" s="14"/>
      <c r="C5" s="14"/>
      <c r="D5" s="15" t="s">
        <v>103</v>
      </c>
      <c r="E5" s="16"/>
      <c r="F5" s="17"/>
      <c r="G5" s="14"/>
      <c r="H5" s="18"/>
      <c r="I5" s="18"/>
      <c r="J5" s="19"/>
      <c r="K5" s="14"/>
      <c r="L5" s="13"/>
      <c r="M5" s="14"/>
      <c r="N5" s="17">
        <f>SUBTOTAL(9,N2:N4)</f>
        <v>1</v>
      </c>
    </row>
    <row r="6" spans="1:26" s="1" customFormat="1" outlineLevel="2" x14ac:dyDescent="0.25">
      <c r="A6" s="5">
        <v>60780947</v>
      </c>
      <c r="B6" s="6" t="s">
        <v>15</v>
      </c>
      <c r="C6" s="6">
        <v>43002627</v>
      </c>
      <c r="D6" s="6" t="s">
        <v>137</v>
      </c>
      <c r="E6" s="9" t="s">
        <v>138</v>
      </c>
      <c r="F6" s="11"/>
      <c r="G6" s="6" t="s">
        <v>22</v>
      </c>
      <c r="H6" s="7">
        <v>43770</v>
      </c>
      <c r="I6" s="7">
        <v>45413</v>
      </c>
      <c r="J6" s="8">
        <v>5</v>
      </c>
      <c r="K6" s="6" t="s">
        <v>19</v>
      </c>
      <c r="L6" s="5" t="s">
        <v>20</v>
      </c>
      <c r="M6" s="6" t="s">
        <v>30</v>
      </c>
      <c r="N6" s="6">
        <v>1</v>
      </c>
    </row>
    <row r="7" spans="1:26" s="1" customFormat="1" outlineLevel="2" x14ac:dyDescent="0.25">
      <c r="A7" s="5">
        <v>60780947</v>
      </c>
      <c r="B7" s="6" t="s">
        <v>15</v>
      </c>
      <c r="C7" s="6">
        <v>43002627</v>
      </c>
      <c r="D7" s="6" t="s">
        <v>137</v>
      </c>
      <c r="E7" s="9" t="s">
        <v>138</v>
      </c>
      <c r="F7" s="11"/>
      <c r="G7" s="6" t="s">
        <v>139</v>
      </c>
      <c r="H7" s="7">
        <v>43770</v>
      </c>
      <c r="I7" s="7">
        <v>45413</v>
      </c>
      <c r="J7" s="8">
        <v>5</v>
      </c>
      <c r="K7" s="6" t="s">
        <v>19</v>
      </c>
      <c r="L7" s="5" t="s">
        <v>20</v>
      </c>
      <c r="M7" s="6" t="s">
        <v>145</v>
      </c>
      <c r="N7" s="6"/>
    </row>
    <row r="8" spans="1:26" s="1" customFormat="1" outlineLevel="1" x14ac:dyDescent="0.25">
      <c r="A8" s="13"/>
      <c r="B8" s="14"/>
      <c r="C8" s="14"/>
      <c r="D8" s="15" t="s">
        <v>140</v>
      </c>
      <c r="E8" s="16"/>
      <c r="F8" s="17"/>
      <c r="G8" s="14"/>
      <c r="H8" s="18"/>
      <c r="I8" s="18"/>
      <c r="J8" s="19"/>
      <c r="K8" s="14"/>
      <c r="L8" s="13"/>
      <c r="M8" s="14"/>
      <c r="N8" s="17">
        <f>SUBTOTAL(9,N6:N7)</f>
        <v>1</v>
      </c>
    </row>
    <row r="9" spans="1:26" s="1" customFormat="1" x14ac:dyDescent="0.25">
      <c r="A9" s="52">
        <v>60780947</v>
      </c>
      <c r="B9" s="53" t="s">
        <v>15</v>
      </c>
      <c r="C9" s="53">
        <v>43000917</v>
      </c>
      <c r="D9" s="53" t="s">
        <v>153</v>
      </c>
      <c r="E9" s="54" t="s">
        <v>154</v>
      </c>
      <c r="F9" s="53"/>
      <c r="G9" s="55"/>
      <c r="H9" s="55"/>
      <c r="I9" s="55">
        <v>45413</v>
      </c>
      <c r="J9" s="53"/>
      <c r="K9" s="53" t="s">
        <v>19</v>
      </c>
      <c r="L9" s="56" t="s">
        <v>20</v>
      </c>
      <c r="M9" s="53" t="s">
        <v>135</v>
      </c>
      <c r="N9" s="57">
        <v>1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s="1" customFormat="1" x14ac:dyDescent="0.25">
      <c r="A10" s="48"/>
      <c r="B10" s="40"/>
      <c r="C10" s="40"/>
      <c r="D10" s="44" t="s">
        <v>155</v>
      </c>
      <c r="E10" s="49"/>
      <c r="F10" s="40"/>
      <c r="G10" s="50"/>
      <c r="H10" s="50"/>
      <c r="I10" s="40"/>
      <c r="J10" s="40"/>
      <c r="K10" s="40"/>
      <c r="L10" s="51"/>
      <c r="M10" s="40"/>
      <c r="N10" s="40">
        <f>SUBTOTAL(9,N7:N9)</f>
        <v>1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outlineLevel="2" x14ac:dyDescent="0.25">
      <c r="A11" s="5"/>
      <c r="B11" s="6" t="s">
        <v>15</v>
      </c>
      <c r="C11" s="6">
        <v>93000587</v>
      </c>
      <c r="D11" s="6" t="s">
        <v>23</v>
      </c>
      <c r="E11" s="6" t="s">
        <v>24</v>
      </c>
      <c r="F11" s="11"/>
      <c r="G11" s="6" t="s">
        <v>25</v>
      </c>
      <c r="H11" s="5"/>
      <c r="I11" s="5"/>
      <c r="J11" s="5">
        <v>5</v>
      </c>
      <c r="K11" s="6" t="s">
        <v>19</v>
      </c>
      <c r="L11" s="5" t="s">
        <v>20</v>
      </c>
      <c r="M11" s="9" t="s">
        <v>30</v>
      </c>
      <c r="N11" s="11"/>
    </row>
    <row r="12" spans="1:26" s="1" customFormat="1" outlineLevel="1" x14ac:dyDescent="0.25">
      <c r="A12" s="13"/>
      <c r="B12" s="14"/>
      <c r="C12" s="14"/>
      <c r="D12" s="15" t="s">
        <v>104</v>
      </c>
      <c r="E12" s="14"/>
      <c r="F12" s="17"/>
      <c r="G12" s="14"/>
      <c r="H12" s="13"/>
      <c r="I12" s="13"/>
      <c r="J12" s="13"/>
      <c r="K12" s="14"/>
      <c r="L12" s="13"/>
      <c r="M12" s="16"/>
      <c r="N12" s="17">
        <f>SUBTOTAL(9,N11:N11)</f>
        <v>0</v>
      </c>
    </row>
    <row r="13" spans="1:26" outlineLevel="2" x14ac:dyDescent="0.25">
      <c r="A13" s="5">
        <v>60780947</v>
      </c>
      <c r="B13" s="6" t="s">
        <v>15</v>
      </c>
      <c r="C13" s="6">
        <v>43002048</v>
      </c>
      <c r="D13" s="6" t="s">
        <v>26</v>
      </c>
      <c r="E13" s="9" t="s">
        <v>27</v>
      </c>
      <c r="F13" s="11"/>
      <c r="G13" s="6" t="s">
        <v>22</v>
      </c>
      <c r="H13" s="7">
        <v>44501</v>
      </c>
      <c r="I13" s="7">
        <v>46143</v>
      </c>
      <c r="J13" s="8">
        <v>5</v>
      </c>
      <c r="K13" s="6" t="s">
        <v>19</v>
      </c>
      <c r="L13" s="5" t="s">
        <v>20</v>
      </c>
      <c r="M13" s="6" t="s">
        <v>30</v>
      </c>
      <c r="N13" s="11">
        <v>1</v>
      </c>
    </row>
    <row r="14" spans="1:26" s="1" customFormat="1" outlineLevel="1" x14ac:dyDescent="0.25">
      <c r="A14" s="13"/>
      <c r="B14" s="14"/>
      <c r="C14" s="14"/>
      <c r="D14" s="15" t="s">
        <v>105</v>
      </c>
      <c r="E14" s="16"/>
      <c r="F14" s="17"/>
      <c r="G14" s="14"/>
      <c r="H14" s="18"/>
      <c r="I14" s="18"/>
      <c r="J14" s="19"/>
      <c r="K14" s="14"/>
      <c r="L14" s="13"/>
      <c r="M14" s="14"/>
      <c r="N14" s="17">
        <f>SUBTOTAL(9,N13:N13)</f>
        <v>1</v>
      </c>
    </row>
    <row r="15" spans="1:26" outlineLevel="2" x14ac:dyDescent="0.25">
      <c r="A15" s="5">
        <v>60780947</v>
      </c>
      <c r="B15" s="6" t="s">
        <v>15</v>
      </c>
      <c r="C15" s="6">
        <v>43002045</v>
      </c>
      <c r="D15" s="6" t="s">
        <v>28</v>
      </c>
      <c r="E15" s="6" t="s">
        <v>24</v>
      </c>
      <c r="F15" s="11"/>
      <c r="G15" s="6" t="s">
        <v>22</v>
      </c>
      <c r="H15" s="7">
        <v>44501</v>
      </c>
      <c r="I15" s="7">
        <v>46143</v>
      </c>
      <c r="J15" s="8">
        <v>5</v>
      </c>
      <c r="K15" s="6" t="s">
        <v>19</v>
      </c>
      <c r="L15" s="5" t="s">
        <v>20</v>
      </c>
      <c r="M15" s="6" t="s">
        <v>30</v>
      </c>
      <c r="N15" s="11">
        <v>1</v>
      </c>
    </row>
    <row r="16" spans="1:26" s="1" customFormat="1" outlineLevel="1" x14ac:dyDescent="0.25">
      <c r="A16" s="13"/>
      <c r="B16" s="14"/>
      <c r="C16" s="14"/>
      <c r="D16" s="15" t="s">
        <v>106</v>
      </c>
      <c r="E16" s="14"/>
      <c r="F16" s="17"/>
      <c r="G16" s="14"/>
      <c r="H16" s="18"/>
      <c r="I16" s="18"/>
      <c r="J16" s="19"/>
      <c r="K16" s="14"/>
      <c r="L16" s="13"/>
      <c r="M16" s="14"/>
      <c r="N16" s="17">
        <f>SUBTOTAL(9,N15:N15)</f>
        <v>1</v>
      </c>
    </row>
    <row r="17" spans="1:14" outlineLevel="2" x14ac:dyDescent="0.25">
      <c r="A17" s="5">
        <v>60780947</v>
      </c>
      <c r="B17" s="6" t="s">
        <v>15</v>
      </c>
      <c r="C17" s="6">
        <v>93000587</v>
      </c>
      <c r="D17" s="6" t="s">
        <v>23</v>
      </c>
      <c r="E17" s="6" t="s">
        <v>24</v>
      </c>
      <c r="F17" s="11"/>
      <c r="G17" s="6" t="s">
        <v>18</v>
      </c>
      <c r="H17" s="7">
        <v>43770</v>
      </c>
      <c r="I17" s="7">
        <v>45413</v>
      </c>
      <c r="J17" s="8">
        <v>5</v>
      </c>
      <c r="K17" s="6" t="s">
        <v>19</v>
      </c>
      <c r="L17" s="5" t="s">
        <v>20</v>
      </c>
      <c r="M17" s="6" t="s">
        <v>145</v>
      </c>
      <c r="N17" s="11"/>
    </row>
    <row r="18" spans="1:14" s="1" customFormat="1" outlineLevel="1" x14ac:dyDescent="0.25">
      <c r="A18" s="13"/>
      <c r="B18" s="14"/>
      <c r="C18" s="14"/>
      <c r="D18" s="15" t="s">
        <v>104</v>
      </c>
      <c r="E18" s="14"/>
      <c r="F18" s="17"/>
      <c r="G18" s="14"/>
      <c r="H18" s="18"/>
      <c r="I18" s="18"/>
      <c r="J18" s="19"/>
      <c r="K18" s="14"/>
      <c r="L18" s="13"/>
      <c r="M18" s="14"/>
      <c r="N18" s="17">
        <f>SUBTOTAL(9,N17:N17)</f>
        <v>0</v>
      </c>
    </row>
    <row r="19" spans="1:14" outlineLevel="2" x14ac:dyDescent="0.25">
      <c r="A19" s="5">
        <v>60780947</v>
      </c>
      <c r="B19" s="6" t="s">
        <v>15</v>
      </c>
      <c r="C19" s="6">
        <v>43002048</v>
      </c>
      <c r="D19" s="6" t="s">
        <v>26</v>
      </c>
      <c r="E19" s="9" t="s">
        <v>27</v>
      </c>
      <c r="F19" s="11"/>
      <c r="G19" s="6" t="s">
        <v>29</v>
      </c>
      <c r="H19" s="7">
        <v>43770</v>
      </c>
      <c r="I19" s="7">
        <v>45413</v>
      </c>
      <c r="J19" s="8">
        <v>5</v>
      </c>
      <c r="K19" s="6" t="s">
        <v>19</v>
      </c>
      <c r="L19" s="5" t="s">
        <v>20</v>
      </c>
      <c r="M19" s="6" t="s">
        <v>145</v>
      </c>
      <c r="N19" s="11"/>
    </row>
    <row r="20" spans="1:14" s="1" customFormat="1" outlineLevel="1" x14ac:dyDescent="0.25">
      <c r="A20" s="13"/>
      <c r="B20" s="14"/>
      <c r="C20" s="14"/>
      <c r="D20" s="15" t="s">
        <v>105</v>
      </c>
      <c r="E20" s="16"/>
      <c r="F20" s="17"/>
      <c r="G20" s="14"/>
      <c r="H20" s="18"/>
      <c r="I20" s="18"/>
      <c r="J20" s="19"/>
      <c r="K20" s="14"/>
      <c r="L20" s="13"/>
      <c r="M20" s="14"/>
      <c r="N20" s="17">
        <f>SUBTOTAL(9,N19:N19)</f>
        <v>0</v>
      </c>
    </row>
    <row r="21" spans="1:14" outlineLevel="2" x14ac:dyDescent="0.25">
      <c r="A21" s="5">
        <v>60780947</v>
      </c>
      <c r="B21" s="6" t="s">
        <v>15</v>
      </c>
      <c r="C21" s="6">
        <v>93000587</v>
      </c>
      <c r="D21" s="6" t="s">
        <v>23</v>
      </c>
      <c r="E21" s="6" t="s">
        <v>24</v>
      </c>
      <c r="F21" s="6"/>
      <c r="G21" s="6" t="s">
        <v>22</v>
      </c>
      <c r="H21" s="7">
        <v>44866</v>
      </c>
      <c r="I21" s="7">
        <v>45047</v>
      </c>
      <c r="J21" s="8">
        <v>1</v>
      </c>
      <c r="K21" s="6" t="s">
        <v>19</v>
      </c>
      <c r="L21" s="5" t="s">
        <v>20</v>
      </c>
      <c r="M21" s="9" t="s">
        <v>30</v>
      </c>
      <c r="N21" s="9"/>
    </row>
    <row r="22" spans="1:14" s="1" customFormat="1" outlineLevel="1" x14ac:dyDescent="0.25">
      <c r="A22" s="13"/>
      <c r="B22" s="14"/>
      <c r="C22" s="14"/>
      <c r="D22" s="15" t="s">
        <v>104</v>
      </c>
      <c r="E22" s="30"/>
      <c r="F22" s="14"/>
      <c r="G22" s="14"/>
      <c r="H22" s="18"/>
      <c r="I22" s="18"/>
      <c r="J22" s="19"/>
      <c r="K22" s="14"/>
      <c r="L22" s="13"/>
      <c r="M22" s="16"/>
      <c r="N22" s="16">
        <f>SUBTOTAL(9,N21:N21)</f>
        <v>0</v>
      </c>
    </row>
    <row r="23" spans="1:14" outlineLevel="2" x14ac:dyDescent="0.25">
      <c r="A23" s="21">
        <v>60780947</v>
      </c>
      <c r="B23" s="22" t="s">
        <v>15</v>
      </c>
      <c r="C23" s="22">
        <v>43002045</v>
      </c>
      <c r="D23" s="22" t="s">
        <v>28</v>
      </c>
      <c r="E23" s="22" t="s">
        <v>24</v>
      </c>
      <c r="F23" s="23"/>
      <c r="G23" s="22" t="s">
        <v>22</v>
      </c>
      <c r="H23" s="24">
        <v>44501</v>
      </c>
      <c r="I23" s="24">
        <v>46143</v>
      </c>
      <c r="J23" s="25">
        <v>5</v>
      </c>
      <c r="K23" s="22" t="s">
        <v>19</v>
      </c>
      <c r="L23" s="21" t="s">
        <v>20</v>
      </c>
      <c r="M23" s="22" t="s">
        <v>146</v>
      </c>
      <c r="N23" s="23"/>
    </row>
    <row r="24" spans="1:14" s="1" customFormat="1" outlineLevel="1" x14ac:dyDescent="0.25">
      <c r="A24" s="13"/>
      <c r="B24" s="14"/>
      <c r="C24" s="14"/>
      <c r="D24" s="15" t="s">
        <v>106</v>
      </c>
      <c r="E24" s="14"/>
      <c r="F24" s="17"/>
      <c r="G24" s="14"/>
      <c r="H24" s="18"/>
      <c r="I24" s="18"/>
      <c r="J24" s="19"/>
      <c r="K24" s="14"/>
      <c r="L24" s="13"/>
      <c r="M24" s="14"/>
      <c r="N24" s="17">
        <f>SUBTOTAL(9,N23:N23)</f>
        <v>0</v>
      </c>
    </row>
    <row r="25" spans="1:14" outlineLevel="2" x14ac:dyDescent="0.25">
      <c r="A25" s="21">
        <v>60780947</v>
      </c>
      <c r="B25" s="22" t="s">
        <v>15</v>
      </c>
      <c r="C25" s="22">
        <v>43000905</v>
      </c>
      <c r="D25" s="22" t="s">
        <v>31</v>
      </c>
      <c r="E25" s="22" t="s">
        <v>32</v>
      </c>
      <c r="F25" s="23"/>
      <c r="G25" s="22" t="s">
        <v>33</v>
      </c>
      <c r="H25" s="24">
        <v>44501</v>
      </c>
      <c r="I25" s="24">
        <v>46143</v>
      </c>
      <c r="J25" s="25">
        <v>5</v>
      </c>
      <c r="K25" s="22" t="s">
        <v>19</v>
      </c>
      <c r="L25" s="21" t="s">
        <v>20</v>
      </c>
      <c r="M25" s="22" t="s">
        <v>39</v>
      </c>
      <c r="N25" s="23">
        <v>1</v>
      </c>
    </row>
    <row r="26" spans="1:14" s="1" customFormat="1" outlineLevel="1" x14ac:dyDescent="0.25">
      <c r="A26" s="13"/>
      <c r="B26" s="14"/>
      <c r="C26" s="14"/>
      <c r="D26" s="15" t="s">
        <v>107</v>
      </c>
      <c r="E26" s="14"/>
      <c r="F26" s="17"/>
      <c r="G26" s="14"/>
      <c r="H26" s="18"/>
      <c r="I26" s="18"/>
      <c r="J26" s="19"/>
      <c r="K26" s="14"/>
      <c r="L26" s="13"/>
      <c r="M26" s="14"/>
      <c r="N26" s="17">
        <f>SUBTOTAL(9,N25:N25)</f>
        <v>1</v>
      </c>
    </row>
    <row r="27" spans="1:14" outlineLevel="2" x14ac:dyDescent="0.25">
      <c r="A27" s="21">
        <v>60780947</v>
      </c>
      <c r="B27" s="22" t="s">
        <v>15</v>
      </c>
      <c r="C27" s="22">
        <v>43000903</v>
      </c>
      <c r="D27" s="22" t="s">
        <v>34</v>
      </c>
      <c r="E27" s="22" t="s">
        <v>35</v>
      </c>
      <c r="F27" s="23"/>
      <c r="G27" s="22" t="s">
        <v>33</v>
      </c>
      <c r="H27" s="24">
        <v>43405</v>
      </c>
      <c r="I27" s="24">
        <v>45047</v>
      </c>
      <c r="J27" s="25">
        <v>5</v>
      </c>
      <c r="K27" s="22" t="s">
        <v>19</v>
      </c>
      <c r="L27" s="21" t="s">
        <v>20</v>
      </c>
      <c r="M27" s="22" t="s">
        <v>39</v>
      </c>
      <c r="N27" s="23"/>
    </row>
    <row r="28" spans="1:14" s="1" customFormat="1" outlineLevel="1" x14ac:dyDescent="0.25">
      <c r="A28" s="13"/>
      <c r="B28" s="14"/>
      <c r="C28" s="14"/>
      <c r="D28" s="15" t="s">
        <v>108</v>
      </c>
      <c r="E28" s="14"/>
      <c r="F28" s="17"/>
      <c r="G28" s="14"/>
      <c r="H28" s="18"/>
      <c r="I28" s="18"/>
      <c r="J28" s="19"/>
      <c r="K28" s="14"/>
      <c r="L28" s="13"/>
      <c r="M28" s="14"/>
      <c r="N28" s="17">
        <f>SUBTOTAL(9,N27:N27)</f>
        <v>0</v>
      </c>
    </row>
    <row r="29" spans="1:14" outlineLevel="2" x14ac:dyDescent="0.25">
      <c r="A29" s="21">
        <v>60780947</v>
      </c>
      <c r="B29" s="22" t="s">
        <v>15</v>
      </c>
      <c r="C29" s="22">
        <v>93000587</v>
      </c>
      <c r="D29" s="22" t="s">
        <v>23</v>
      </c>
      <c r="E29" s="22" t="s">
        <v>24</v>
      </c>
      <c r="F29" s="23"/>
      <c r="G29" s="22" t="s">
        <v>22</v>
      </c>
      <c r="H29" s="24">
        <v>44501</v>
      </c>
      <c r="I29" s="26">
        <v>46143</v>
      </c>
      <c r="J29" s="25">
        <v>5</v>
      </c>
      <c r="K29" s="22" t="s">
        <v>19</v>
      </c>
      <c r="L29" s="21" t="s">
        <v>20</v>
      </c>
      <c r="M29" s="10" t="s">
        <v>147</v>
      </c>
      <c r="N29" s="23">
        <v>1</v>
      </c>
    </row>
    <row r="30" spans="1:14" s="1" customFormat="1" outlineLevel="1" x14ac:dyDescent="0.25">
      <c r="A30" s="13"/>
      <c r="B30" s="14"/>
      <c r="C30" s="14"/>
      <c r="D30" s="15" t="s">
        <v>104</v>
      </c>
      <c r="E30" s="14"/>
      <c r="F30" s="17"/>
      <c r="G30" s="14"/>
      <c r="H30" s="18"/>
      <c r="I30" s="20"/>
      <c r="J30" s="19"/>
      <c r="K30" s="14"/>
      <c r="L30" s="13"/>
      <c r="M30" s="16"/>
      <c r="N30" s="17">
        <f>SUBTOTAL(9,N29:N29)</f>
        <v>1</v>
      </c>
    </row>
    <row r="31" spans="1:14" outlineLevel="2" x14ac:dyDescent="0.25">
      <c r="A31" s="21">
        <v>60780947</v>
      </c>
      <c r="B31" s="22" t="s">
        <v>15</v>
      </c>
      <c r="C31" s="22">
        <v>43000905</v>
      </c>
      <c r="D31" s="22" t="s">
        <v>36</v>
      </c>
      <c r="E31" s="22" t="s">
        <v>37</v>
      </c>
      <c r="F31" s="23"/>
      <c r="G31" s="22" t="s">
        <v>38</v>
      </c>
      <c r="H31" s="24">
        <v>44866</v>
      </c>
      <c r="I31" s="24">
        <v>46508</v>
      </c>
      <c r="J31" s="25">
        <v>5</v>
      </c>
      <c r="K31" s="22" t="s">
        <v>19</v>
      </c>
      <c r="L31" s="21" t="s">
        <v>20</v>
      </c>
      <c r="M31" s="22" t="s">
        <v>39</v>
      </c>
      <c r="N31" s="23">
        <v>1</v>
      </c>
    </row>
    <row r="32" spans="1:14" s="1" customFormat="1" outlineLevel="1" x14ac:dyDescent="0.25">
      <c r="A32" s="13"/>
      <c r="B32" s="14"/>
      <c r="C32" s="14"/>
      <c r="D32" s="15" t="s">
        <v>109</v>
      </c>
      <c r="E32" s="14"/>
      <c r="F32" s="17"/>
      <c r="G32" s="14"/>
      <c r="H32" s="18"/>
      <c r="I32" s="18"/>
      <c r="J32" s="19"/>
      <c r="K32" s="14"/>
      <c r="L32" s="13"/>
      <c r="M32" s="14"/>
      <c r="N32" s="17">
        <f>SUBTOTAL(9,N31:N31)</f>
        <v>1</v>
      </c>
    </row>
    <row r="33" spans="1:26" s="1" customFormat="1" outlineLevel="2" x14ac:dyDescent="0.25">
      <c r="A33" s="21">
        <v>60780947</v>
      </c>
      <c r="B33" s="22" t="s">
        <v>15</v>
      </c>
      <c r="C33" s="22">
        <v>43000903</v>
      </c>
      <c r="D33" s="22" t="s">
        <v>34</v>
      </c>
      <c r="E33" s="45" t="s">
        <v>35</v>
      </c>
      <c r="F33" s="46"/>
      <c r="G33" s="22" t="s">
        <v>33</v>
      </c>
      <c r="H33" s="24">
        <v>43405</v>
      </c>
      <c r="I33" s="24">
        <v>45047</v>
      </c>
      <c r="J33" s="25">
        <v>5</v>
      </c>
      <c r="K33" s="22" t="s">
        <v>19</v>
      </c>
      <c r="L33" s="47" t="s">
        <v>20</v>
      </c>
      <c r="M33" s="22" t="s">
        <v>39</v>
      </c>
      <c r="N33" s="46">
        <v>1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s="1" customFormat="1" outlineLevel="1" x14ac:dyDescent="0.25">
      <c r="A34" s="13"/>
      <c r="B34" s="14"/>
      <c r="C34" s="14"/>
      <c r="D34" s="15" t="s">
        <v>108</v>
      </c>
      <c r="E34" s="32"/>
      <c r="F34" s="40"/>
      <c r="G34" s="14"/>
      <c r="H34" s="18"/>
      <c r="I34" s="18"/>
      <c r="J34" s="19"/>
      <c r="K34" s="14"/>
      <c r="L34" s="43"/>
      <c r="M34" s="14"/>
      <c r="N34" s="44">
        <f>SUBTOTAL(9,N33:N33)</f>
        <v>1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outlineLevel="2" x14ac:dyDescent="0.25">
      <c r="A35" s="21">
        <v>60780947</v>
      </c>
      <c r="B35" s="22" t="s">
        <v>15</v>
      </c>
      <c r="C35" s="22">
        <v>43000762</v>
      </c>
      <c r="D35" s="22" t="s">
        <v>16</v>
      </c>
      <c r="E35" s="22" t="s">
        <v>17</v>
      </c>
      <c r="F35" s="23"/>
      <c r="G35" s="22" t="s">
        <v>40</v>
      </c>
      <c r="H35" s="24">
        <v>45047</v>
      </c>
      <c r="I35" s="24">
        <v>46692</v>
      </c>
      <c r="J35" s="21">
        <v>5</v>
      </c>
      <c r="K35" s="22" t="s">
        <v>19</v>
      </c>
      <c r="L35" s="21" t="s">
        <v>20</v>
      </c>
      <c r="M35" s="22" t="s">
        <v>41</v>
      </c>
      <c r="N35" s="23"/>
    </row>
    <row r="36" spans="1:26" s="1" customFormat="1" outlineLevel="1" x14ac:dyDescent="0.25">
      <c r="A36" s="13"/>
      <c r="B36" s="14"/>
      <c r="C36" s="14"/>
      <c r="D36" s="15" t="s">
        <v>103</v>
      </c>
      <c r="E36" s="14"/>
      <c r="F36" s="17"/>
      <c r="G36" s="14"/>
      <c r="H36" s="18"/>
      <c r="I36" s="18"/>
      <c r="J36" s="13"/>
      <c r="K36" s="14"/>
      <c r="L36" s="13"/>
      <c r="M36" s="14"/>
      <c r="N36" s="17">
        <f>SUBTOTAL(9,N35:N35)</f>
        <v>0</v>
      </c>
    </row>
    <row r="37" spans="1:26" s="1" customFormat="1" x14ac:dyDescent="0.25">
      <c r="A37" s="13"/>
      <c r="B37" s="14"/>
      <c r="C37" s="14"/>
      <c r="D37" s="15" t="s">
        <v>110</v>
      </c>
      <c r="E37" s="14"/>
      <c r="F37" s="17"/>
      <c r="G37" s="14"/>
      <c r="H37" s="18"/>
      <c r="I37" s="18"/>
      <c r="J37" s="13"/>
      <c r="K37" s="14"/>
      <c r="L37" s="13"/>
      <c r="M37" s="14"/>
      <c r="N37" s="17">
        <f>SUBTOTAL(9,N2:N36)</f>
        <v>9</v>
      </c>
    </row>
  </sheetData>
  <autoFilter ref="A1:N3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M7" sqref="M7"/>
    </sheetView>
  </sheetViews>
  <sheetFormatPr baseColWidth="10" defaultRowHeight="15" outlineLevelRow="2" x14ac:dyDescent="0.25"/>
  <cols>
    <col min="1" max="1" width="10.85546875" bestFit="1" customWidth="1"/>
    <col min="2" max="2" width="34.7109375" bestFit="1" customWidth="1"/>
    <col min="3" max="3" width="9.5703125" bestFit="1" customWidth="1"/>
    <col min="4" max="4" width="39.85546875" customWidth="1"/>
    <col min="5" max="5" width="33.140625" bestFit="1" customWidth="1"/>
    <col min="6" max="6" width="8.42578125" bestFit="1" customWidth="1"/>
    <col min="7" max="7" width="19.42578125" bestFit="1" customWidth="1"/>
    <col min="8" max="8" width="17" bestFit="1" customWidth="1"/>
    <col min="9" max="9" width="16.5703125" bestFit="1" customWidth="1"/>
    <col min="10" max="10" width="9.5703125" bestFit="1" customWidth="1"/>
    <col min="11" max="11" width="22.5703125" bestFit="1" customWidth="1"/>
    <col min="12" max="12" width="21" bestFit="1" customWidth="1"/>
    <col min="13" max="13" width="35.5703125" bestFit="1" customWidth="1"/>
    <col min="14" max="14" width="49.5703125" bestFit="1" customWidth="1"/>
  </cols>
  <sheetData>
    <row r="1" spans="1:14" ht="45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102</v>
      </c>
      <c r="G1" s="3" t="s">
        <v>10</v>
      </c>
      <c r="H1" s="3" t="s">
        <v>4</v>
      </c>
      <c r="I1" s="3" t="s">
        <v>5</v>
      </c>
      <c r="J1" s="2" t="s">
        <v>11</v>
      </c>
      <c r="K1" s="3" t="s">
        <v>6</v>
      </c>
      <c r="L1" s="3" t="s">
        <v>12</v>
      </c>
      <c r="M1" s="3" t="s">
        <v>7</v>
      </c>
      <c r="N1" s="3" t="s">
        <v>13</v>
      </c>
    </row>
    <row r="2" spans="1:14" outlineLevel="2" x14ac:dyDescent="0.25">
      <c r="A2" s="33">
        <v>60789674</v>
      </c>
      <c r="B2" s="33" t="s">
        <v>141</v>
      </c>
      <c r="C2" s="33">
        <v>43000854</v>
      </c>
      <c r="D2" s="33" t="s">
        <v>142</v>
      </c>
      <c r="E2" s="34" t="s">
        <v>143</v>
      </c>
      <c r="G2" s="34" t="s">
        <v>96</v>
      </c>
      <c r="H2" s="35">
        <v>43405</v>
      </c>
      <c r="I2" s="35">
        <v>45047</v>
      </c>
      <c r="J2" s="36">
        <v>5</v>
      </c>
      <c r="K2" s="34" t="s">
        <v>19</v>
      </c>
      <c r="L2" s="37" t="s">
        <v>20</v>
      </c>
      <c r="M2" s="34" t="s">
        <v>148</v>
      </c>
      <c r="N2" s="38">
        <v>2</v>
      </c>
    </row>
    <row r="3" spans="1:14" s="1" customFormat="1" outlineLevel="1" x14ac:dyDescent="0.25">
      <c r="A3" s="16"/>
      <c r="B3" s="16"/>
      <c r="C3" s="16"/>
      <c r="D3" s="28" t="s">
        <v>144</v>
      </c>
      <c r="E3" s="14"/>
      <c r="F3" s="14"/>
      <c r="G3" s="14"/>
      <c r="H3" s="18"/>
      <c r="I3" s="18"/>
      <c r="J3" s="19"/>
      <c r="K3" s="14"/>
      <c r="L3" s="13"/>
      <c r="M3" s="14"/>
      <c r="N3" s="14">
        <f>SUBTOTAL(9,N2:N2)</f>
        <v>2</v>
      </c>
    </row>
    <row r="4" spans="1:14" s="1" customFormat="1" x14ac:dyDescent="0.25">
      <c r="A4" s="16"/>
      <c r="B4" s="16"/>
      <c r="C4" s="16"/>
      <c r="D4" s="28" t="s">
        <v>110</v>
      </c>
      <c r="E4" s="14"/>
      <c r="F4" s="14"/>
      <c r="G4" s="14"/>
      <c r="H4" s="18"/>
      <c r="I4" s="18"/>
      <c r="J4" s="19"/>
      <c r="K4" s="14"/>
      <c r="L4" s="13"/>
      <c r="M4" s="14"/>
      <c r="N4" s="14">
        <f>SUBTOTAL(9,N2:N3)</f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workbookViewId="0">
      <selection activeCell="C29" sqref="C29"/>
    </sheetView>
  </sheetViews>
  <sheetFormatPr baseColWidth="10" defaultRowHeight="15" outlineLevelRow="2" x14ac:dyDescent="0.25"/>
  <cols>
    <col min="1" max="1" width="20.140625" customWidth="1"/>
    <col min="2" max="2" width="36.42578125" customWidth="1"/>
    <col min="3" max="5" width="30.28515625" customWidth="1"/>
    <col min="6" max="6" width="26.42578125" bestFit="1" customWidth="1"/>
    <col min="7" max="7" width="16.140625" bestFit="1" customWidth="1"/>
    <col min="8" max="8" width="17" bestFit="1" customWidth="1"/>
    <col min="9" max="9" width="16.5703125" bestFit="1" customWidth="1"/>
    <col min="10" max="10" width="26.5703125" bestFit="1" customWidth="1"/>
    <col min="13" max="13" width="31.140625" customWidth="1"/>
    <col min="14" max="14" width="49.5703125" bestFit="1" customWidth="1"/>
  </cols>
  <sheetData>
    <row r="1" spans="1:14" ht="30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102</v>
      </c>
      <c r="G1" s="3" t="s">
        <v>10</v>
      </c>
      <c r="H1" s="3" t="s">
        <v>4</v>
      </c>
      <c r="I1" s="3" t="s">
        <v>5</v>
      </c>
      <c r="J1" s="2" t="s">
        <v>11</v>
      </c>
      <c r="K1" s="3" t="s">
        <v>6</v>
      </c>
      <c r="L1" s="3" t="s">
        <v>12</v>
      </c>
      <c r="M1" s="3" t="s">
        <v>7</v>
      </c>
      <c r="N1" s="3" t="s">
        <v>13</v>
      </c>
    </row>
    <row r="2" spans="1:14" outlineLevel="2" x14ac:dyDescent="0.25">
      <c r="A2" s="5">
        <v>60004629</v>
      </c>
      <c r="B2" s="6" t="s">
        <v>97</v>
      </c>
      <c r="C2" s="6">
        <v>93000758</v>
      </c>
      <c r="D2" s="6" t="s">
        <v>98</v>
      </c>
      <c r="E2" s="6" t="s">
        <v>99</v>
      </c>
      <c r="F2" s="11"/>
      <c r="G2" s="6" t="s">
        <v>38</v>
      </c>
      <c r="H2" s="7">
        <v>44501</v>
      </c>
      <c r="I2" s="7">
        <v>46143</v>
      </c>
      <c r="J2" s="8">
        <v>5</v>
      </c>
      <c r="K2" s="6" t="s">
        <v>100</v>
      </c>
      <c r="L2" s="5" t="s">
        <v>20</v>
      </c>
      <c r="M2" s="6" t="s">
        <v>101</v>
      </c>
      <c r="N2" s="11"/>
    </row>
    <row r="3" spans="1:14" s="1" customFormat="1" outlineLevel="1" x14ac:dyDescent="0.25">
      <c r="A3" s="13"/>
      <c r="B3" s="14"/>
      <c r="C3" s="14"/>
      <c r="D3" s="15" t="s">
        <v>130</v>
      </c>
      <c r="E3" s="14"/>
      <c r="F3" s="17"/>
      <c r="G3" s="14"/>
      <c r="H3" s="18"/>
      <c r="I3" s="18"/>
      <c r="J3" s="19"/>
      <c r="K3" s="14"/>
      <c r="L3" s="13"/>
      <c r="M3" s="14"/>
      <c r="N3" s="17">
        <f>SUBTOTAL(9,N2:N2)</f>
        <v>0</v>
      </c>
    </row>
    <row r="4" spans="1:14" s="1" customFormat="1" x14ac:dyDescent="0.25">
      <c r="A4" s="13"/>
      <c r="B4" s="14"/>
      <c r="C4" s="14"/>
      <c r="D4" s="15" t="s">
        <v>110</v>
      </c>
      <c r="E4" s="14"/>
      <c r="F4" s="17"/>
      <c r="G4" s="14"/>
      <c r="H4" s="18"/>
      <c r="I4" s="18"/>
      <c r="J4" s="19"/>
      <c r="K4" s="14"/>
      <c r="L4" s="13"/>
      <c r="M4" s="14"/>
      <c r="N4" s="17">
        <f>SUBTOTAL(9,N2:N3)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workbookViewId="0">
      <selection activeCell="B20" sqref="B20"/>
    </sheetView>
  </sheetViews>
  <sheetFormatPr baseColWidth="10" defaultColWidth="11.42578125" defaultRowHeight="15" outlineLevelRow="2" x14ac:dyDescent="0.25"/>
  <cols>
    <col min="1" max="1" width="10.7109375" style="1" bestFit="1" customWidth="1"/>
    <col min="2" max="2" width="39.5703125" style="1" bestFit="1" customWidth="1"/>
    <col min="3" max="3" width="9.5703125" style="1" bestFit="1" customWidth="1"/>
    <col min="4" max="4" width="35.28515625" style="1" bestFit="1" customWidth="1"/>
    <col min="5" max="5" width="29.7109375" style="1" bestFit="1" customWidth="1"/>
    <col min="6" max="6" width="31" style="1" bestFit="1" customWidth="1"/>
    <col min="7" max="7" width="16.140625" style="1" bestFit="1" customWidth="1"/>
    <col min="8" max="8" width="17" style="1" bestFit="1" customWidth="1"/>
    <col min="9" max="9" width="16.5703125" style="1" bestFit="1" customWidth="1"/>
    <col min="10" max="10" width="9.5703125" style="1" bestFit="1" customWidth="1"/>
    <col min="11" max="11" width="22.5703125" style="1" bestFit="1" customWidth="1"/>
    <col min="12" max="12" width="21" style="1" bestFit="1" customWidth="1"/>
    <col min="13" max="13" width="29" style="1" bestFit="1" customWidth="1"/>
    <col min="14" max="14" width="49.5703125" style="1" bestFit="1" customWidth="1"/>
    <col min="15" max="16384" width="11.42578125" style="1"/>
  </cols>
  <sheetData>
    <row r="1" spans="1:14" ht="45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131</v>
      </c>
      <c r="G1" s="3" t="s">
        <v>10</v>
      </c>
      <c r="H1" s="3" t="s">
        <v>4</v>
      </c>
      <c r="I1" s="3" t="s">
        <v>5</v>
      </c>
      <c r="J1" s="2" t="s">
        <v>11</v>
      </c>
      <c r="K1" s="3" t="s">
        <v>6</v>
      </c>
      <c r="L1" s="3" t="s">
        <v>12</v>
      </c>
      <c r="M1" s="3" t="s">
        <v>7</v>
      </c>
      <c r="N1" s="3" t="s">
        <v>13</v>
      </c>
    </row>
    <row r="2" spans="1:14" outlineLevel="2" x14ac:dyDescent="0.25">
      <c r="A2" s="5">
        <v>60794013</v>
      </c>
      <c r="B2" s="6" t="s">
        <v>132</v>
      </c>
      <c r="C2" s="6">
        <v>43001962</v>
      </c>
      <c r="D2" s="6" t="s">
        <v>133</v>
      </c>
      <c r="E2" s="6" t="s">
        <v>134</v>
      </c>
      <c r="F2" s="11"/>
      <c r="G2" s="6" t="s">
        <v>48</v>
      </c>
      <c r="H2" s="7">
        <v>44501</v>
      </c>
      <c r="I2" s="7">
        <v>46143</v>
      </c>
      <c r="J2" s="8">
        <v>5</v>
      </c>
      <c r="K2" s="6" t="s">
        <v>19</v>
      </c>
      <c r="L2" s="5" t="s">
        <v>20</v>
      </c>
      <c r="M2" s="6" t="s">
        <v>135</v>
      </c>
      <c r="N2" s="11"/>
    </row>
    <row r="3" spans="1:14" outlineLevel="1" x14ac:dyDescent="0.25">
      <c r="A3" s="13"/>
      <c r="B3" s="14"/>
      <c r="C3" s="14"/>
      <c r="D3" s="15" t="s">
        <v>136</v>
      </c>
      <c r="E3" s="14"/>
      <c r="F3" s="14"/>
      <c r="G3" s="14"/>
      <c r="H3" s="18"/>
      <c r="I3" s="18"/>
      <c r="J3" s="19"/>
      <c r="K3" s="14"/>
      <c r="L3" s="13"/>
      <c r="M3" s="14"/>
      <c r="N3" s="14">
        <f>SUBTOTAL(9,N2:N2)</f>
        <v>0</v>
      </c>
    </row>
    <row r="4" spans="1:14" x14ac:dyDescent="0.25">
      <c r="A4" s="13"/>
      <c r="B4" s="14"/>
      <c r="C4" s="14"/>
      <c r="D4" s="15" t="s">
        <v>110</v>
      </c>
      <c r="E4" s="14"/>
      <c r="F4" s="14"/>
      <c r="G4" s="14"/>
      <c r="H4" s="18"/>
      <c r="I4" s="18"/>
      <c r="J4" s="19"/>
      <c r="K4" s="14"/>
      <c r="L4" s="13"/>
      <c r="M4" s="14"/>
      <c r="N4" s="14">
        <f>SUBTOTAL(9,N2:N3)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0"/>
  <sheetViews>
    <sheetView topLeftCell="H1" workbookViewId="0">
      <selection activeCell="M6" sqref="M6"/>
    </sheetView>
  </sheetViews>
  <sheetFormatPr baseColWidth="10" defaultColWidth="9.28515625" defaultRowHeight="15" outlineLevelRow="2" x14ac:dyDescent="0.25"/>
  <cols>
    <col min="1" max="1" width="20.140625" customWidth="1"/>
    <col min="2" max="2" width="32.28515625" bestFit="1" customWidth="1"/>
    <col min="3" max="4" width="50.140625" bestFit="1" customWidth="1"/>
    <col min="5" max="5" width="29.7109375" bestFit="1" customWidth="1"/>
    <col min="6" max="6" width="37.5703125" bestFit="1" customWidth="1"/>
    <col min="7" max="7" width="20.7109375" bestFit="1" customWidth="1"/>
    <col min="8" max="8" width="16.5703125" bestFit="1" customWidth="1"/>
    <col min="9" max="9" width="15.28515625" bestFit="1" customWidth="1"/>
    <col min="10" max="10" width="8.85546875" bestFit="1" customWidth="1"/>
    <col min="11" max="11" width="21.28515625" bestFit="1" customWidth="1"/>
    <col min="12" max="12" width="19.7109375" bestFit="1" customWidth="1"/>
    <col min="13" max="13" width="35.7109375" bestFit="1" customWidth="1"/>
    <col min="14" max="14" width="49.5703125" bestFit="1" customWidth="1"/>
  </cols>
  <sheetData>
    <row r="1" spans="1:17" ht="45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9</v>
      </c>
      <c r="G1" s="3" t="s">
        <v>10</v>
      </c>
      <c r="H1" s="3" t="s">
        <v>4</v>
      </c>
      <c r="I1" s="3" t="s">
        <v>5</v>
      </c>
      <c r="J1" s="2" t="s">
        <v>11</v>
      </c>
      <c r="K1" s="3" t="s">
        <v>6</v>
      </c>
      <c r="L1" s="3" t="s">
        <v>12</v>
      </c>
      <c r="M1" s="3" t="s">
        <v>7</v>
      </c>
      <c r="N1" s="3" t="s">
        <v>13</v>
      </c>
    </row>
    <row r="2" spans="1:17" s="1" customFormat="1" outlineLevel="2" x14ac:dyDescent="0.25">
      <c r="A2" s="5">
        <v>60000528</v>
      </c>
      <c r="B2" s="6" t="s">
        <v>42</v>
      </c>
      <c r="C2" s="6">
        <v>43001247</v>
      </c>
      <c r="D2" s="6" t="s">
        <v>43</v>
      </c>
      <c r="E2" s="6" t="s">
        <v>44</v>
      </c>
      <c r="F2" s="6"/>
      <c r="G2" s="6" t="s">
        <v>40</v>
      </c>
      <c r="H2" s="7">
        <v>44866</v>
      </c>
      <c r="I2" s="7">
        <v>45047</v>
      </c>
      <c r="J2" s="8">
        <v>1</v>
      </c>
      <c r="K2" s="6" t="s">
        <v>19</v>
      </c>
      <c r="L2" s="5" t="s">
        <v>20</v>
      </c>
      <c r="M2" s="6" t="s">
        <v>45</v>
      </c>
      <c r="N2" s="6">
        <v>0</v>
      </c>
      <c r="O2"/>
      <c r="P2"/>
      <c r="Q2"/>
    </row>
    <row r="3" spans="1:17" s="1" customFormat="1" outlineLevel="1" x14ac:dyDescent="0.25">
      <c r="A3" s="13"/>
      <c r="B3" s="14"/>
      <c r="C3" s="14"/>
      <c r="D3" s="15" t="s">
        <v>111</v>
      </c>
      <c r="E3" s="14"/>
      <c r="F3" s="14"/>
      <c r="G3" s="14"/>
      <c r="H3" s="18"/>
      <c r="I3" s="18"/>
      <c r="J3" s="19"/>
      <c r="K3" s="14"/>
      <c r="L3" s="13"/>
      <c r="M3" s="14"/>
      <c r="N3" s="14">
        <f>SUBTOTAL(9,N2:N2)</f>
        <v>0</v>
      </c>
    </row>
    <row r="4" spans="1:17" s="1" customFormat="1" outlineLevel="2" x14ac:dyDescent="0.25">
      <c r="A4" s="5">
        <v>60000528</v>
      </c>
      <c r="B4" s="6" t="s">
        <v>42</v>
      </c>
      <c r="C4" s="6">
        <v>43001649</v>
      </c>
      <c r="D4" s="6" t="s">
        <v>46</v>
      </c>
      <c r="E4" s="6" t="s">
        <v>47</v>
      </c>
      <c r="F4" s="11"/>
      <c r="G4" s="6" t="s">
        <v>48</v>
      </c>
      <c r="H4" s="7">
        <v>43405</v>
      </c>
      <c r="I4" s="7">
        <v>45047</v>
      </c>
      <c r="J4" s="8">
        <v>5</v>
      </c>
      <c r="K4" s="6" t="s">
        <v>19</v>
      </c>
      <c r="L4" s="5" t="s">
        <v>20</v>
      </c>
      <c r="M4" s="6" t="s">
        <v>135</v>
      </c>
      <c r="N4" s="39">
        <v>1</v>
      </c>
      <c r="O4"/>
      <c r="P4"/>
      <c r="Q4"/>
    </row>
    <row r="5" spans="1:17" s="1" customFormat="1" outlineLevel="1" x14ac:dyDescent="0.25">
      <c r="A5" s="13"/>
      <c r="B5" s="14"/>
      <c r="C5" s="14"/>
      <c r="D5" s="15" t="s">
        <v>112</v>
      </c>
      <c r="E5" s="14"/>
      <c r="F5" s="17"/>
      <c r="G5" s="14"/>
      <c r="H5" s="18"/>
      <c r="I5" s="18"/>
      <c r="J5" s="19"/>
      <c r="K5" s="14"/>
      <c r="L5" s="13"/>
      <c r="M5" s="14"/>
      <c r="N5" s="40">
        <f>SUBTOTAL(9,N4:N4)</f>
        <v>1</v>
      </c>
    </row>
    <row r="6" spans="1:17" outlineLevel="2" x14ac:dyDescent="0.25">
      <c r="A6" s="5">
        <v>60000528</v>
      </c>
      <c r="B6" s="6" t="s">
        <v>42</v>
      </c>
      <c r="C6" s="6">
        <v>43001246</v>
      </c>
      <c r="D6" s="6" t="s">
        <v>49</v>
      </c>
      <c r="E6" s="9" t="s">
        <v>50</v>
      </c>
      <c r="F6" s="11"/>
      <c r="G6" s="6" t="s">
        <v>51</v>
      </c>
      <c r="H6" s="7">
        <v>44866</v>
      </c>
      <c r="I6" s="7">
        <v>46508</v>
      </c>
      <c r="J6" s="8">
        <v>5</v>
      </c>
      <c r="K6" s="6" t="s">
        <v>19</v>
      </c>
      <c r="L6" s="5" t="s">
        <v>20</v>
      </c>
      <c r="M6" s="6" t="s">
        <v>149</v>
      </c>
      <c r="N6" s="39"/>
    </row>
    <row r="7" spans="1:17" s="1" customFormat="1" outlineLevel="1" x14ac:dyDescent="0.25">
      <c r="A7" s="13"/>
      <c r="B7" s="14"/>
      <c r="C7" s="14"/>
      <c r="D7" s="15" t="s">
        <v>113</v>
      </c>
      <c r="E7" s="16"/>
      <c r="F7" s="17"/>
      <c r="G7" s="14"/>
      <c r="H7" s="18"/>
      <c r="I7" s="18"/>
      <c r="J7" s="19"/>
      <c r="K7" s="14"/>
      <c r="L7" s="13"/>
      <c r="M7" s="14"/>
      <c r="N7" s="40">
        <f>SUBTOTAL(9,N6:N6)</f>
        <v>0</v>
      </c>
    </row>
    <row r="8" spans="1:17" s="1" customFormat="1" outlineLevel="2" x14ac:dyDescent="0.25">
      <c r="A8" s="9">
        <v>60000528</v>
      </c>
      <c r="B8" s="9" t="s">
        <v>42</v>
      </c>
      <c r="C8" s="9">
        <v>93000584</v>
      </c>
      <c r="D8" s="9" t="s">
        <v>52</v>
      </c>
      <c r="E8" s="6" t="s">
        <v>53</v>
      </c>
      <c r="F8" s="6"/>
      <c r="G8" s="6" t="s">
        <v>54</v>
      </c>
      <c r="H8" s="7">
        <v>44866</v>
      </c>
      <c r="I8" s="7">
        <v>45047</v>
      </c>
      <c r="J8" s="8">
        <v>1</v>
      </c>
      <c r="K8" s="6" t="s">
        <v>19</v>
      </c>
      <c r="L8" s="5" t="s">
        <v>20</v>
      </c>
      <c r="M8" s="6" t="s">
        <v>55</v>
      </c>
      <c r="N8" s="6"/>
      <c r="O8"/>
      <c r="P8"/>
      <c r="Q8"/>
    </row>
    <row r="9" spans="1:17" s="1" customFormat="1" outlineLevel="1" x14ac:dyDescent="0.25">
      <c r="A9" s="16"/>
      <c r="B9" s="16"/>
      <c r="C9" s="16"/>
      <c r="D9" s="28" t="s">
        <v>114</v>
      </c>
      <c r="E9" s="14"/>
      <c r="F9" s="14"/>
      <c r="G9" s="14"/>
      <c r="H9" s="18"/>
      <c r="I9" s="18"/>
      <c r="J9" s="19"/>
      <c r="K9" s="14"/>
      <c r="L9" s="13"/>
      <c r="M9" s="14"/>
      <c r="N9" s="14">
        <f>SUBTOTAL(9,N8:N8)</f>
        <v>0</v>
      </c>
    </row>
    <row r="10" spans="1:17" outlineLevel="2" x14ac:dyDescent="0.25">
      <c r="A10" s="12">
        <v>60000528</v>
      </c>
      <c r="B10" s="9" t="s">
        <v>42</v>
      </c>
      <c r="C10" s="9">
        <v>43000838</v>
      </c>
      <c r="D10" s="9" t="s">
        <v>56</v>
      </c>
      <c r="E10" s="9" t="s">
        <v>57</v>
      </c>
      <c r="F10" s="11"/>
      <c r="G10" s="6" t="s">
        <v>58</v>
      </c>
      <c r="H10" s="7">
        <v>43952</v>
      </c>
      <c r="I10" s="7">
        <v>45597</v>
      </c>
      <c r="J10" s="8">
        <v>5</v>
      </c>
      <c r="K10" s="6" t="s">
        <v>19</v>
      </c>
      <c r="L10" s="5" t="s">
        <v>20</v>
      </c>
      <c r="M10" s="6" t="s">
        <v>152</v>
      </c>
      <c r="N10" s="39"/>
    </row>
    <row r="11" spans="1:17" s="1" customFormat="1" outlineLevel="1" x14ac:dyDescent="0.25">
      <c r="A11" s="27"/>
      <c r="B11" s="16"/>
      <c r="C11" s="16"/>
      <c r="D11" s="28" t="s">
        <v>115</v>
      </c>
      <c r="E11" s="16"/>
      <c r="F11" s="17"/>
      <c r="G11" s="14"/>
      <c r="H11" s="18"/>
      <c r="I11" s="18"/>
      <c r="J11" s="19"/>
      <c r="K11" s="14"/>
      <c r="L11" s="13"/>
      <c r="M11" s="14"/>
      <c r="N11" s="40">
        <f>SUBTOTAL(9,N10:N10)</f>
        <v>0</v>
      </c>
    </row>
    <row r="12" spans="1:17" s="1" customFormat="1" outlineLevel="2" x14ac:dyDescent="0.25">
      <c r="A12" s="12">
        <v>60000528</v>
      </c>
      <c r="B12" s="9" t="s">
        <v>42</v>
      </c>
      <c r="C12" s="9">
        <v>93000584</v>
      </c>
      <c r="D12" s="9" t="s">
        <v>59</v>
      </c>
      <c r="E12" s="9" t="s">
        <v>60</v>
      </c>
      <c r="F12" s="11"/>
      <c r="G12" s="6" t="s">
        <v>58</v>
      </c>
      <c r="H12" s="7">
        <v>43952</v>
      </c>
      <c r="I12" s="7">
        <v>45597</v>
      </c>
      <c r="J12" s="8">
        <v>5</v>
      </c>
      <c r="K12" s="6" t="s">
        <v>19</v>
      </c>
      <c r="L12" s="5" t="s">
        <v>20</v>
      </c>
      <c r="M12" s="6" t="s">
        <v>152</v>
      </c>
      <c r="N12" s="39"/>
      <c r="O12"/>
      <c r="P12"/>
      <c r="Q12"/>
    </row>
    <row r="13" spans="1:17" s="1" customFormat="1" outlineLevel="1" x14ac:dyDescent="0.25">
      <c r="A13" s="27"/>
      <c r="B13" s="16"/>
      <c r="C13" s="16"/>
      <c r="D13" s="28" t="s">
        <v>116</v>
      </c>
      <c r="E13" s="16"/>
      <c r="F13" s="17"/>
      <c r="G13" s="14"/>
      <c r="H13" s="18"/>
      <c r="I13" s="18"/>
      <c r="J13" s="19"/>
      <c r="K13" s="14"/>
      <c r="L13" s="13"/>
      <c r="M13" s="14"/>
      <c r="N13" s="40">
        <f>SUBTOTAL(9,N12:N12)</f>
        <v>0</v>
      </c>
    </row>
    <row r="14" spans="1:17" outlineLevel="2" x14ac:dyDescent="0.25">
      <c r="A14" s="12">
        <v>60000528</v>
      </c>
      <c r="B14" s="9" t="s">
        <v>42</v>
      </c>
      <c r="C14" s="9">
        <v>43000872</v>
      </c>
      <c r="D14" s="9" t="s">
        <v>61</v>
      </c>
      <c r="E14" s="6" t="s">
        <v>62</v>
      </c>
      <c r="F14" s="11"/>
      <c r="G14" s="6" t="s">
        <v>63</v>
      </c>
      <c r="H14" s="7">
        <v>44501</v>
      </c>
      <c r="I14" s="7">
        <v>46143</v>
      </c>
      <c r="J14" s="8">
        <v>5</v>
      </c>
      <c r="K14" s="6" t="s">
        <v>19</v>
      </c>
      <c r="L14" s="5" t="s">
        <v>20</v>
      </c>
      <c r="M14" s="6" t="s">
        <v>150</v>
      </c>
      <c r="N14" s="39"/>
    </row>
    <row r="15" spans="1:17" s="1" customFormat="1" outlineLevel="1" x14ac:dyDescent="0.25">
      <c r="A15" s="27"/>
      <c r="B15" s="16"/>
      <c r="C15" s="16"/>
      <c r="D15" s="28" t="s">
        <v>117</v>
      </c>
      <c r="E15" s="14"/>
      <c r="F15" s="17"/>
      <c r="G15" s="14"/>
      <c r="H15" s="18"/>
      <c r="I15" s="18"/>
      <c r="J15" s="19"/>
      <c r="K15" s="14"/>
      <c r="L15" s="13"/>
      <c r="M15" s="14"/>
      <c r="N15" s="40">
        <f>SUBTOTAL(9,N14:N14)</f>
        <v>0</v>
      </c>
    </row>
    <row r="16" spans="1:17" s="1" customFormat="1" outlineLevel="2" x14ac:dyDescent="0.25">
      <c r="A16" s="12">
        <v>60000528</v>
      </c>
      <c r="B16" s="9" t="s">
        <v>42</v>
      </c>
      <c r="C16" s="9">
        <v>93000582</v>
      </c>
      <c r="D16" s="9" t="s">
        <v>64</v>
      </c>
      <c r="E16" s="9" t="s">
        <v>65</v>
      </c>
      <c r="F16" s="6"/>
      <c r="G16" s="6" t="s">
        <v>66</v>
      </c>
      <c r="H16" s="7">
        <v>44866</v>
      </c>
      <c r="I16" s="7">
        <v>45047</v>
      </c>
      <c r="J16" s="5">
        <v>1</v>
      </c>
      <c r="K16" s="6" t="s">
        <v>19</v>
      </c>
      <c r="L16" s="5" t="s">
        <v>20</v>
      </c>
      <c r="M16" s="31" t="s">
        <v>67</v>
      </c>
      <c r="N16" s="6"/>
      <c r="O16"/>
      <c r="P16"/>
      <c r="Q16"/>
    </row>
    <row r="17" spans="1:17" s="1" customFormat="1" outlineLevel="1" x14ac:dyDescent="0.25">
      <c r="A17" s="27"/>
      <c r="B17" s="16"/>
      <c r="C17" s="16"/>
      <c r="D17" s="28" t="s">
        <v>118</v>
      </c>
      <c r="E17" s="16"/>
      <c r="F17" s="14"/>
      <c r="G17" s="14"/>
      <c r="H17" s="18"/>
      <c r="I17" s="18"/>
      <c r="J17" s="13"/>
      <c r="K17" s="14"/>
      <c r="L17" s="13"/>
      <c r="M17" s="32"/>
      <c r="N17" s="14">
        <f>SUBTOTAL(9,N16:N16)</f>
        <v>0</v>
      </c>
    </row>
    <row r="18" spans="1:17" outlineLevel="2" x14ac:dyDescent="0.25">
      <c r="A18" s="12">
        <v>60000528</v>
      </c>
      <c r="B18" s="9" t="s">
        <v>42</v>
      </c>
      <c r="C18" s="9"/>
      <c r="D18" s="9" t="s">
        <v>68</v>
      </c>
      <c r="E18" s="9" t="s">
        <v>69</v>
      </c>
      <c r="F18" s="11"/>
      <c r="G18" s="6" t="s">
        <v>54</v>
      </c>
      <c r="H18" s="7">
        <v>44866</v>
      </c>
      <c r="I18" s="7">
        <v>45047</v>
      </c>
      <c r="J18" s="5">
        <v>1</v>
      </c>
      <c r="K18" s="6" t="s">
        <v>19</v>
      </c>
      <c r="L18" s="5" t="s">
        <v>20</v>
      </c>
      <c r="M18" s="6" t="s">
        <v>70</v>
      </c>
      <c r="N18" s="39">
        <v>1</v>
      </c>
    </row>
    <row r="19" spans="1:17" s="1" customFormat="1" outlineLevel="1" x14ac:dyDescent="0.25">
      <c r="A19" s="27"/>
      <c r="B19" s="16"/>
      <c r="C19" s="16"/>
      <c r="D19" s="28" t="s">
        <v>119</v>
      </c>
      <c r="E19" s="16"/>
      <c r="F19" s="17"/>
      <c r="G19" s="14"/>
      <c r="H19" s="18"/>
      <c r="I19" s="18"/>
      <c r="J19" s="14"/>
      <c r="K19" s="14"/>
      <c r="L19" s="13"/>
      <c r="M19" s="14"/>
      <c r="N19" s="40">
        <f>SUBTOTAL(9,N18:N18)</f>
        <v>1</v>
      </c>
    </row>
    <row r="20" spans="1:17" s="1" customFormat="1" x14ac:dyDescent="0.25">
      <c r="A20" s="27"/>
      <c r="B20" s="16"/>
      <c r="C20" s="16"/>
      <c r="D20" s="28" t="s">
        <v>110</v>
      </c>
      <c r="E20" s="16"/>
      <c r="F20" s="17"/>
      <c r="G20" s="14"/>
      <c r="H20" s="18"/>
      <c r="I20" s="18"/>
      <c r="J20" s="14"/>
      <c r="K20" s="14"/>
      <c r="L20" s="13"/>
      <c r="M20" s="14"/>
      <c r="N20" s="40">
        <f>SUBTOTAL(9,N2:N19)</f>
        <v>2</v>
      </c>
    </row>
    <row r="21" spans="1:17" s="1" customFormat="1" outlineLevel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outlineLevel="2" x14ac:dyDescent="0.25"/>
    <row r="23" spans="1:17" s="1" customFormat="1" outlineLevel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outlineLevel="2" x14ac:dyDescent="0.25"/>
    <row r="25" spans="1:17" s="1" customFormat="1" outlineLevel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outlineLevel="2" x14ac:dyDescent="0.25"/>
    <row r="27" spans="1:17" s="1" customFormat="1" outlineLevel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outlineLevel="2" x14ac:dyDescent="0.25"/>
    <row r="29" spans="1:17" s="1" customFormat="1" outlineLevel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</sheetData>
  <autoFilter ref="A1:N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2"/>
  <sheetViews>
    <sheetView topLeftCell="J1" workbookViewId="0">
      <selection activeCell="L1" sqref="L1"/>
    </sheetView>
  </sheetViews>
  <sheetFormatPr baseColWidth="10" defaultRowHeight="15" outlineLevelRow="2" x14ac:dyDescent="0.25"/>
  <cols>
    <col min="1" max="1" width="10.7109375" bestFit="1" customWidth="1"/>
    <col min="2" max="2" width="38.7109375" bestFit="1" customWidth="1"/>
    <col min="3" max="3" width="9.5703125" bestFit="1" customWidth="1"/>
    <col min="4" max="4" width="47.140625" bestFit="1" customWidth="1"/>
    <col min="5" max="5" width="31.28515625" bestFit="1" customWidth="1"/>
    <col min="6" max="6" width="31" bestFit="1" customWidth="1"/>
    <col min="7" max="7" width="20.7109375" bestFit="1" customWidth="1"/>
    <col min="8" max="8" width="16.5703125" bestFit="1" customWidth="1"/>
    <col min="9" max="9" width="10.7109375" bestFit="1" customWidth="1"/>
    <col min="10" max="10" width="32.5703125" bestFit="1" customWidth="1"/>
    <col min="11" max="11" width="22.5703125" bestFit="1" customWidth="1"/>
    <col min="12" max="12" width="32.5703125" bestFit="1" customWidth="1"/>
    <col min="13" max="13" width="35.85546875" customWidth="1"/>
    <col min="14" max="14" width="49.5703125" bestFit="1" customWidth="1"/>
  </cols>
  <sheetData>
    <row r="1" spans="1:14" ht="45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9</v>
      </c>
      <c r="G1" s="3" t="s">
        <v>10</v>
      </c>
      <c r="H1" s="3" t="s">
        <v>4</v>
      </c>
      <c r="I1" s="3" t="s">
        <v>5</v>
      </c>
      <c r="J1" s="2" t="s">
        <v>11</v>
      </c>
      <c r="K1" s="3" t="s">
        <v>6</v>
      </c>
      <c r="L1" s="3" t="s">
        <v>12</v>
      </c>
      <c r="M1" s="3" t="s">
        <v>7</v>
      </c>
      <c r="N1" s="3" t="s">
        <v>13</v>
      </c>
    </row>
    <row r="2" spans="1:14" outlineLevel="2" x14ac:dyDescent="0.25">
      <c r="A2" s="5">
        <v>60791811</v>
      </c>
      <c r="B2" s="6" t="s">
        <v>83</v>
      </c>
      <c r="C2" s="6">
        <v>43001646</v>
      </c>
      <c r="D2" s="6" t="s">
        <v>84</v>
      </c>
      <c r="E2" s="6" t="s">
        <v>85</v>
      </c>
      <c r="F2" s="11"/>
      <c r="G2" s="6" t="s">
        <v>86</v>
      </c>
      <c r="H2" s="7">
        <v>44501</v>
      </c>
      <c r="I2" s="7">
        <v>46143</v>
      </c>
      <c r="J2" s="8">
        <v>5</v>
      </c>
      <c r="K2" s="6" t="s">
        <v>19</v>
      </c>
      <c r="L2" s="5" t="s">
        <v>20</v>
      </c>
      <c r="M2" s="6" t="s">
        <v>88</v>
      </c>
      <c r="N2" s="11">
        <v>1</v>
      </c>
    </row>
    <row r="3" spans="1:14" outlineLevel="2" x14ac:dyDescent="0.25">
      <c r="A3" s="5">
        <v>60791811</v>
      </c>
      <c r="B3" s="6" t="s">
        <v>83</v>
      </c>
      <c r="C3" s="6">
        <v>93000757</v>
      </c>
      <c r="D3" s="6" t="s">
        <v>84</v>
      </c>
      <c r="E3" s="6" t="s">
        <v>87</v>
      </c>
      <c r="F3" s="11"/>
      <c r="G3" s="6" t="s">
        <v>86</v>
      </c>
      <c r="H3" s="7">
        <v>44501</v>
      </c>
      <c r="I3" s="7">
        <v>46143</v>
      </c>
      <c r="J3" s="8">
        <v>5</v>
      </c>
      <c r="K3" s="6" t="s">
        <v>19</v>
      </c>
      <c r="L3" s="5" t="s">
        <v>20</v>
      </c>
      <c r="M3" s="6" t="s">
        <v>88</v>
      </c>
      <c r="N3" s="11"/>
    </row>
    <row r="4" spans="1:14" s="1" customFormat="1" outlineLevel="1" x14ac:dyDescent="0.25">
      <c r="A4" s="13"/>
      <c r="B4" s="14"/>
      <c r="C4" s="14"/>
      <c r="D4" s="15" t="s">
        <v>126</v>
      </c>
      <c r="E4" s="14"/>
      <c r="F4" s="17"/>
      <c r="G4" s="14"/>
      <c r="H4" s="18"/>
      <c r="I4" s="18"/>
      <c r="J4" s="19"/>
      <c r="K4" s="14"/>
      <c r="L4" s="13"/>
      <c r="M4" s="14"/>
      <c r="N4" s="17">
        <f>SUBTOTAL(9,N2:N3)</f>
        <v>1</v>
      </c>
    </row>
    <row r="5" spans="1:14" s="1" customFormat="1" outlineLevel="2" x14ac:dyDescent="0.25">
      <c r="A5" s="21">
        <v>60791811</v>
      </c>
      <c r="B5" s="22" t="s">
        <v>83</v>
      </c>
      <c r="C5" s="22">
        <v>43000657</v>
      </c>
      <c r="D5" s="22" t="s">
        <v>89</v>
      </c>
      <c r="E5" s="22" t="s">
        <v>90</v>
      </c>
      <c r="F5" s="23"/>
      <c r="G5" s="22" t="s">
        <v>91</v>
      </c>
      <c r="H5" s="24">
        <v>43405</v>
      </c>
      <c r="I5" s="24">
        <v>45047</v>
      </c>
      <c r="J5" s="25">
        <v>5</v>
      </c>
      <c r="K5" s="22" t="s">
        <v>19</v>
      </c>
      <c r="L5" s="21" t="s">
        <v>20</v>
      </c>
      <c r="M5" s="22" t="s">
        <v>151</v>
      </c>
      <c r="N5" s="23"/>
    </row>
    <row r="6" spans="1:14" s="1" customFormat="1" outlineLevel="1" x14ac:dyDescent="0.25">
      <c r="A6" s="13"/>
      <c r="B6" s="14"/>
      <c r="C6" s="14"/>
      <c r="D6" s="15" t="s">
        <v>127</v>
      </c>
      <c r="E6" s="14"/>
      <c r="F6" s="17"/>
      <c r="G6" s="14"/>
      <c r="H6" s="18"/>
      <c r="I6" s="18"/>
      <c r="J6" s="19"/>
      <c r="K6" s="14"/>
      <c r="L6" s="13"/>
      <c r="M6" s="14"/>
      <c r="N6" s="17">
        <f>SUBTOTAL(9,N5:N5)</f>
        <v>0</v>
      </c>
    </row>
    <row r="7" spans="1:14" outlineLevel="2" x14ac:dyDescent="0.25">
      <c r="A7" s="21">
        <v>60791811</v>
      </c>
      <c r="B7" s="22" t="s">
        <v>83</v>
      </c>
      <c r="C7" s="22">
        <v>43001645</v>
      </c>
      <c r="D7" s="22" t="s">
        <v>92</v>
      </c>
      <c r="E7" s="22" t="s">
        <v>93</v>
      </c>
      <c r="F7" s="23"/>
      <c r="G7" s="22" t="s">
        <v>86</v>
      </c>
      <c r="H7" s="24">
        <v>44501</v>
      </c>
      <c r="I7" s="24">
        <v>46143</v>
      </c>
      <c r="J7" s="25">
        <v>5</v>
      </c>
      <c r="K7" s="22" t="s">
        <v>19</v>
      </c>
      <c r="L7" s="21" t="s">
        <v>20</v>
      </c>
      <c r="M7" s="22" t="s">
        <v>88</v>
      </c>
      <c r="N7" s="23"/>
    </row>
    <row r="8" spans="1:14" s="1" customFormat="1" outlineLevel="1" x14ac:dyDescent="0.25">
      <c r="A8" s="13"/>
      <c r="B8" s="14"/>
      <c r="C8" s="14"/>
      <c r="D8" s="15" t="s">
        <v>128</v>
      </c>
      <c r="E8" s="14"/>
      <c r="F8" s="17"/>
      <c r="G8" s="14"/>
      <c r="H8" s="18"/>
      <c r="I8" s="18"/>
      <c r="J8" s="19"/>
      <c r="K8" s="14"/>
      <c r="L8" s="13"/>
      <c r="M8" s="14"/>
      <c r="N8" s="17">
        <f>SUBTOTAL(9,N7:N7)</f>
        <v>0</v>
      </c>
    </row>
    <row r="9" spans="1:14" s="1" customFormat="1" outlineLevel="2" x14ac:dyDescent="0.25">
      <c r="A9" s="21">
        <v>60791811</v>
      </c>
      <c r="B9" s="22" t="s">
        <v>83</v>
      </c>
      <c r="C9" s="22">
        <v>93000563</v>
      </c>
      <c r="D9" s="22" t="s">
        <v>94</v>
      </c>
      <c r="E9" s="22" t="s">
        <v>95</v>
      </c>
      <c r="F9" s="23"/>
      <c r="G9" s="22" t="s">
        <v>96</v>
      </c>
      <c r="H9" s="24">
        <v>44501</v>
      </c>
      <c r="I9" s="24">
        <v>46143</v>
      </c>
      <c r="J9" s="25">
        <v>5</v>
      </c>
      <c r="K9" s="22" t="s">
        <v>19</v>
      </c>
      <c r="L9" s="21" t="s">
        <v>20</v>
      </c>
      <c r="M9" s="22" t="s">
        <v>148</v>
      </c>
      <c r="N9" s="23"/>
    </row>
    <row r="10" spans="1:14" s="1" customFormat="1" outlineLevel="1" x14ac:dyDescent="0.25">
      <c r="A10" s="13"/>
      <c r="B10" s="14"/>
      <c r="C10" s="14"/>
      <c r="D10" s="15" t="s">
        <v>129</v>
      </c>
      <c r="E10" s="14"/>
      <c r="F10" s="17"/>
      <c r="G10" s="14"/>
      <c r="H10" s="18"/>
      <c r="I10" s="18"/>
      <c r="J10" s="19"/>
      <c r="K10" s="14"/>
      <c r="L10" s="13"/>
      <c r="M10" s="14"/>
      <c r="N10" s="17">
        <f>SUBTOTAL(9,N9:N9)</f>
        <v>0</v>
      </c>
    </row>
    <row r="11" spans="1:14" s="1" customFormat="1" x14ac:dyDescent="0.25">
      <c r="A11" s="13"/>
      <c r="B11" s="14"/>
      <c r="C11" s="14"/>
      <c r="D11" s="15" t="s">
        <v>110</v>
      </c>
      <c r="E11" s="14"/>
      <c r="F11" s="17"/>
      <c r="G11" s="14"/>
      <c r="H11" s="18"/>
      <c r="I11" s="18"/>
      <c r="J11" s="19"/>
      <c r="K11" s="14"/>
      <c r="L11" s="13"/>
      <c r="M11" s="14"/>
      <c r="N11" s="17">
        <f>SUBTOTAL(9,N2:N10)</f>
        <v>1</v>
      </c>
    </row>
    <row r="12" spans="1:14" s="1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</row>
  </sheetData>
  <autoFilter ref="A1:N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"/>
  <sheetViews>
    <sheetView topLeftCell="I1" workbookViewId="0">
      <selection activeCell="L18" sqref="L18"/>
    </sheetView>
  </sheetViews>
  <sheetFormatPr baseColWidth="10" defaultColWidth="9.28515625" defaultRowHeight="15" outlineLevelRow="2" x14ac:dyDescent="0.25"/>
  <cols>
    <col min="1" max="1" width="27.42578125" bestFit="1" customWidth="1"/>
    <col min="2" max="2" width="37.7109375" bestFit="1" customWidth="1"/>
    <col min="3" max="3" width="9.5703125" bestFit="1" customWidth="1"/>
    <col min="4" max="4" width="51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7109375" bestFit="1" customWidth="1"/>
    <col min="11" max="11" width="22.5703125" bestFit="1" customWidth="1"/>
    <col min="12" max="12" width="21" bestFit="1" customWidth="1"/>
    <col min="13" max="13" width="29" bestFit="1" customWidth="1"/>
    <col min="14" max="14" width="49.5703125" bestFit="1" customWidth="1"/>
  </cols>
  <sheetData>
    <row r="1" spans="1:14" ht="30" x14ac:dyDescent="0.25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9</v>
      </c>
      <c r="G1" s="3" t="s">
        <v>10</v>
      </c>
      <c r="H1" s="3" t="s">
        <v>4</v>
      </c>
      <c r="I1" s="3" t="s">
        <v>5</v>
      </c>
      <c r="J1" s="2" t="s">
        <v>11</v>
      </c>
      <c r="K1" s="3" t="s">
        <v>6</v>
      </c>
      <c r="L1" s="3" t="s">
        <v>12</v>
      </c>
      <c r="M1" s="3" t="s">
        <v>7</v>
      </c>
      <c r="N1" s="3" t="s">
        <v>13</v>
      </c>
    </row>
    <row r="2" spans="1:14" outlineLevel="2" x14ac:dyDescent="0.25">
      <c r="A2" s="5">
        <v>60780996</v>
      </c>
      <c r="B2" s="6" t="s">
        <v>71</v>
      </c>
      <c r="C2" s="6">
        <v>43001462</v>
      </c>
      <c r="D2" s="6" t="s">
        <v>72</v>
      </c>
      <c r="E2" s="6" t="s">
        <v>73</v>
      </c>
      <c r="F2" s="11"/>
      <c r="G2" s="6" t="s">
        <v>33</v>
      </c>
      <c r="H2" s="7">
        <v>44501</v>
      </c>
      <c r="I2" s="7">
        <v>46143</v>
      </c>
      <c r="J2" s="8">
        <v>5</v>
      </c>
      <c r="K2" s="6" t="s">
        <v>19</v>
      </c>
      <c r="L2" s="5" t="s">
        <v>20</v>
      </c>
      <c r="M2" s="6" t="s">
        <v>101</v>
      </c>
      <c r="N2" s="39">
        <v>2</v>
      </c>
    </row>
    <row r="3" spans="1:14" s="1" customFormat="1" outlineLevel="1" x14ac:dyDescent="0.25">
      <c r="A3" s="13"/>
      <c r="B3" s="14"/>
      <c r="C3" s="14"/>
      <c r="D3" s="29" t="s">
        <v>120</v>
      </c>
      <c r="E3" s="14"/>
      <c r="F3" s="17"/>
      <c r="G3" s="14"/>
      <c r="H3" s="18"/>
      <c r="I3" s="18"/>
      <c r="J3" s="19"/>
      <c r="K3" s="14"/>
      <c r="L3" s="13"/>
      <c r="M3" s="14"/>
      <c r="N3" s="40">
        <f>SUBTOTAL(9,N2:N2)</f>
        <v>2</v>
      </c>
    </row>
    <row r="4" spans="1:14" outlineLevel="2" x14ac:dyDescent="0.25">
      <c r="A4" s="21">
        <v>60780996</v>
      </c>
      <c r="B4" s="22" t="s">
        <v>71</v>
      </c>
      <c r="C4" s="22">
        <v>93000370</v>
      </c>
      <c r="D4" s="22" t="s">
        <v>74</v>
      </c>
      <c r="E4" s="22" t="s">
        <v>75</v>
      </c>
      <c r="F4" s="23"/>
      <c r="G4" s="22" t="s">
        <v>33</v>
      </c>
      <c r="H4" s="24">
        <v>44501</v>
      </c>
      <c r="I4" s="24">
        <v>46143</v>
      </c>
      <c r="J4" s="25">
        <v>5</v>
      </c>
      <c r="K4" s="22" t="s">
        <v>19</v>
      </c>
      <c r="L4" s="21" t="s">
        <v>20</v>
      </c>
      <c r="M4" s="22" t="s">
        <v>39</v>
      </c>
      <c r="N4" s="41">
        <v>5</v>
      </c>
    </row>
    <row r="5" spans="1:14" s="1" customFormat="1" outlineLevel="1" x14ac:dyDescent="0.25">
      <c r="A5" s="13"/>
      <c r="B5" s="14"/>
      <c r="C5" s="14"/>
      <c r="D5" s="15" t="s">
        <v>121</v>
      </c>
      <c r="E5" s="14"/>
      <c r="F5" s="17"/>
      <c r="G5" s="14"/>
      <c r="H5" s="18"/>
      <c r="I5" s="18"/>
      <c r="J5" s="19"/>
      <c r="K5" s="14"/>
      <c r="L5" s="13"/>
      <c r="M5" s="14"/>
      <c r="N5" s="40">
        <f>SUBTOTAL(9,N4:N4)</f>
        <v>5</v>
      </c>
    </row>
    <row r="6" spans="1:14" outlineLevel="2" x14ac:dyDescent="0.25">
      <c r="A6" s="21">
        <v>60780996</v>
      </c>
      <c r="B6" s="22" t="s">
        <v>71</v>
      </c>
      <c r="C6" s="22">
        <v>43001168</v>
      </c>
      <c r="D6" s="22" t="s">
        <v>76</v>
      </c>
      <c r="E6" s="22" t="s">
        <v>77</v>
      </c>
      <c r="F6" s="23"/>
      <c r="G6" s="22" t="s">
        <v>33</v>
      </c>
      <c r="H6" s="24">
        <v>44501</v>
      </c>
      <c r="I6" s="24">
        <v>46143</v>
      </c>
      <c r="J6" s="25">
        <v>5</v>
      </c>
      <c r="K6" s="22" t="s">
        <v>19</v>
      </c>
      <c r="L6" s="21" t="s">
        <v>20</v>
      </c>
      <c r="M6" s="22" t="s">
        <v>39</v>
      </c>
      <c r="N6" s="41">
        <v>4</v>
      </c>
    </row>
    <row r="7" spans="1:14" s="1" customFormat="1" outlineLevel="1" x14ac:dyDescent="0.25">
      <c r="A7" s="13"/>
      <c r="B7" s="14"/>
      <c r="C7" s="14"/>
      <c r="D7" s="15" t="s">
        <v>122</v>
      </c>
      <c r="E7" s="14"/>
      <c r="F7" s="17"/>
      <c r="G7" s="14"/>
      <c r="H7" s="18"/>
      <c r="I7" s="18"/>
      <c r="J7" s="19"/>
      <c r="K7" s="14"/>
      <c r="L7" s="13"/>
      <c r="M7" s="14"/>
      <c r="N7" s="40">
        <v>1</v>
      </c>
    </row>
    <row r="8" spans="1:14" outlineLevel="2" x14ac:dyDescent="0.25">
      <c r="A8" s="21">
        <v>60780996</v>
      </c>
      <c r="B8" s="22" t="s">
        <v>71</v>
      </c>
      <c r="C8" s="22">
        <v>43001651</v>
      </c>
      <c r="D8" s="22" t="s">
        <v>78</v>
      </c>
      <c r="E8" s="22" t="s">
        <v>73</v>
      </c>
      <c r="F8" s="23"/>
      <c r="G8" s="22" t="s">
        <v>33</v>
      </c>
      <c r="H8" s="24">
        <v>44501</v>
      </c>
      <c r="I8" s="24">
        <v>46143</v>
      </c>
      <c r="J8" s="25">
        <v>5</v>
      </c>
      <c r="K8" s="22" t="s">
        <v>19</v>
      </c>
      <c r="L8" s="21" t="s">
        <v>20</v>
      </c>
      <c r="M8" s="22" t="s">
        <v>101</v>
      </c>
      <c r="N8" s="41">
        <f>SUBTOTAL(9,N6:N7)</f>
        <v>5</v>
      </c>
    </row>
    <row r="9" spans="1:14" s="1" customFormat="1" outlineLevel="1" x14ac:dyDescent="0.25">
      <c r="A9" s="13"/>
      <c r="B9" s="14"/>
      <c r="C9" s="14"/>
      <c r="D9" s="15" t="s">
        <v>123</v>
      </c>
      <c r="E9" s="14"/>
      <c r="F9" s="17"/>
      <c r="G9" s="14"/>
      <c r="H9" s="18"/>
      <c r="I9" s="18"/>
      <c r="J9" s="19"/>
      <c r="K9" s="14"/>
      <c r="L9" s="13"/>
      <c r="M9" s="14"/>
      <c r="N9" s="40">
        <v>3</v>
      </c>
    </row>
    <row r="10" spans="1:14" outlineLevel="2" x14ac:dyDescent="0.25">
      <c r="A10" s="21">
        <v>60780996</v>
      </c>
      <c r="B10" s="22" t="s">
        <v>71</v>
      </c>
      <c r="C10" s="22">
        <v>93000846</v>
      </c>
      <c r="D10" s="22" t="s">
        <v>79</v>
      </c>
      <c r="E10" s="22" t="s">
        <v>80</v>
      </c>
      <c r="F10" s="23"/>
      <c r="G10" s="22" t="s">
        <v>33</v>
      </c>
      <c r="H10" s="24">
        <v>44501</v>
      </c>
      <c r="I10" s="24">
        <v>46143</v>
      </c>
      <c r="J10" s="25">
        <v>5</v>
      </c>
      <c r="K10" s="22" t="s">
        <v>19</v>
      </c>
      <c r="L10" s="21" t="s">
        <v>20</v>
      </c>
      <c r="M10" s="22" t="s">
        <v>39</v>
      </c>
      <c r="N10" s="41">
        <f>SUBTOTAL(9,N9:N9)</f>
        <v>3</v>
      </c>
    </row>
    <row r="11" spans="1:14" s="1" customFormat="1" outlineLevel="1" x14ac:dyDescent="0.25">
      <c r="A11" s="13"/>
      <c r="B11" s="14"/>
      <c r="C11" s="14"/>
      <c r="D11" s="15" t="s">
        <v>124</v>
      </c>
      <c r="E11" s="14"/>
      <c r="F11" s="17"/>
      <c r="G11" s="14"/>
      <c r="H11" s="18"/>
      <c r="I11" s="18"/>
      <c r="J11" s="19"/>
      <c r="K11" s="14"/>
      <c r="L11" s="13"/>
      <c r="M11" s="14"/>
      <c r="N11" s="40">
        <v>4</v>
      </c>
    </row>
    <row r="12" spans="1:14" outlineLevel="2" x14ac:dyDescent="0.25">
      <c r="A12" s="21">
        <v>60780996</v>
      </c>
      <c r="B12" s="22" t="s">
        <v>71</v>
      </c>
      <c r="C12" s="22">
        <v>43001159</v>
      </c>
      <c r="D12" s="22" t="s">
        <v>81</v>
      </c>
      <c r="E12" s="22" t="s">
        <v>82</v>
      </c>
      <c r="F12" s="23"/>
      <c r="G12" s="22" t="s">
        <v>33</v>
      </c>
      <c r="H12" s="24">
        <v>44682</v>
      </c>
      <c r="I12" s="24">
        <v>46143</v>
      </c>
      <c r="J12" s="25">
        <v>5</v>
      </c>
      <c r="K12" s="22" t="s">
        <v>19</v>
      </c>
      <c r="L12" s="21" t="s">
        <v>20</v>
      </c>
      <c r="M12" s="22" t="s">
        <v>39</v>
      </c>
      <c r="N12" s="41">
        <v>1</v>
      </c>
    </row>
    <row r="13" spans="1:14" s="1" customFormat="1" outlineLevel="1" x14ac:dyDescent="0.25">
      <c r="A13" s="13"/>
      <c r="B13" s="14"/>
      <c r="C13" s="14"/>
      <c r="D13" s="15" t="s">
        <v>125</v>
      </c>
      <c r="E13" s="14"/>
      <c r="F13" s="17"/>
      <c r="G13" s="14"/>
      <c r="H13" s="18"/>
      <c r="I13" s="18"/>
      <c r="J13" s="19"/>
      <c r="K13" s="14"/>
      <c r="L13" s="13"/>
      <c r="M13" s="14"/>
      <c r="N13" s="40">
        <f>SUBTOTAL(9,N11:N12)</f>
        <v>5</v>
      </c>
    </row>
    <row r="14" spans="1:14" s="1" customFormat="1" x14ac:dyDescent="0.25">
      <c r="A14" s="13"/>
      <c r="B14" s="14"/>
      <c r="C14" s="14"/>
      <c r="D14" s="15" t="s">
        <v>110</v>
      </c>
      <c r="E14" s="14"/>
      <c r="F14" s="17"/>
      <c r="G14" s="14"/>
      <c r="H14" s="18"/>
      <c r="I14" s="18"/>
      <c r="J14" s="19"/>
      <c r="K14" s="14"/>
      <c r="L14" s="13"/>
      <c r="M14" s="14"/>
      <c r="N14" s="40">
        <f>SUBTOTAL(9,N2:N13)</f>
        <v>20</v>
      </c>
    </row>
    <row r="15" spans="1:14" outlineLevel="2" x14ac:dyDescent="0.25"/>
    <row r="16" spans="1:14" outlineLevel="1" x14ac:dyDescent="0.25"/>
    <row r="17" outlineLevel="2" x14ac:dyDescent="0.25"/>
    <row r="18" outlineLevel="1" x14ac:dyDescent="0.25"/>
    <row r="19" outlineLevel="2" x14ac:dyDescent="0.25"/>
    <row r="20" outlineLevel="1" x14ac:dyDescent="0.25"/>
    <row r="21" outlineLevel="2" x14ac:dyDescent="0.25"/>
    <row r="22" outlineLevel="1" x14ac:dyDescent="0.25"/>
    <row r="23" outlineLevel="2" x14ac:dyDescent="0.25"/>
  </sheetData>
  <autoFilter ref="A1:N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CHU-LENVAL</vt:lpstr>
      <vt:lpstr>CENTRE HELIO MARIN DE VALLAURIS</vt:lpstr>
      <vt:lpstr>CSAPA</vt:lpstr>
      <vt:lpstr>INSTITUT ARNAULT TZANCK</vt:lpstr>
      <vt:lpstr>LACASSAGNE</vt:lpstr>
      <vt:lpstr>LES SOURCES</vt:lpstr>
      <vt:lpstr>STE MARIE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2023-01-16T10:05:39Z</dcterms:modified>
</cp:coreProperties>
</file>