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3\DRS JUNIORS\MARSEILLE\RETOUR DEMANDES DE POSTES\"/>
    </mc:Choice>
  </mc:AlternateContent>
  <bookViews>
    <workbookView xWindow="0" yWindow="0" windowWidth="28800" windowHeight="12300" activeTab="3"/>
  </bookViews>
  <sheets>
    <sheet name="CONCEPTION" sheetId="2" r:id="rId1"/>
    <sheet name="NORD" sheetId="3" r:id="rId2"/>
    <sheet name="STE MARGUERITE" sheetId="4" r:id="rId3"/>
    <sheet name="TIMONE" sheetId="5" r:id="rId4"/>
  </sheets>
  <externalReferences>
    <externalReference r:id="rId5"/>
  </externalReferences>
  <definedNames>
    <definedName name="_xlnm._FilterDatabase" localSheetId="0" hidden="1">CONCEPTION!$A$1:$N$73</definedName>
    <definedName name="_xlnm._FilterDatabase" localSheetId="1" hidden="1">NORD!$A$1:$N$85</definedName>
    <definedName name="_xlnm._FilterDatabase" localSheetId="2" hidden="1">'STE MARGUERITE'!$A$1:$N$48</definedName>
    <definedName name="_xlnm._FilterDatabase" localSheetId="3" hidden="1">TIMONE!$A$1:$N$199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9" i="5" l="1"/>
  <c r="N197" i="5"/>
  <c r="N195" i="5"/>
  <c r="N192" i="5"/>
  <c r="N187" i="5"/>
  <c r="N183" i="5"/>
  <c r="N181" i="5"/>
  <c r="N178" i="5"/>
  <c r="N176" i="5"/>
  <c r="N174" i="5"/>
  <c r="N172" i="5"/>
  <c r="N170" i="5"/>
  <c r="N168" i="5"/>
  <c r="N165" i="5"/>
  <c r="N161" i="5"/>
  <c r="N157" i="5"/>
  <c r="N152" i="5"/>
  <c r="N150" i="5"/>
  <c r="N147" i="5"/>
  <c r="N144" i="5"/>
  <c r="N142" i="5"/>
  <c r="N138" i="5"/>
  <c r="N136" i="5"/>
  <c r="N134" i="5"/>
  <c r="N131" i="5"/>
  <c r="N127" i="5"/>
  <c r="N125" i="5"/>
  <c r="N123" i="5"/>
  <c r="N121" i="5"/>
  <c r="N117" i="5"/>
  <c r="N114" i="5"/>
  <c r="N111" i="5"/>
  <c r="N107" i="5"/>
  <c r="N101" i="5"/>
  <c r="N98" i="5"/>
  <c r="N95" i="5"/>
  <c r="N93" i="5"/>
  <c r="N89" i="5"/>
  <c r="N91" i="5" s="1"/>
  <c r="N84" i="5"/>
  <c r="N82" i="5"/>
  <c r="N80" i="5"/>
  <c r="N76" i="5"/>
  <c r="N73" i="5"/>
  <c r="N71" i="5"/>
  <c r="N68" i="5"/>
  <c r="N65" i="5"/>
  <c r="N62" i="5"/>
  <c r="N60" i="5"/>
  <c r="N58" i="5"/>
  <c r="N52" i="5"/>
  <c r="N49" i="5"/>
  <c r="N46" i="5"/>
  <c r="N43" i="5"/>
  <c r="N40" i="5"/>
  <c r="N38" i="5"/>
  <c r="N34" i="5"/>
  <c r="N30" i="5"/>
  <c r="N28" i="5"/>
  <c r="N26" i="5"/>
  <c r="N22" i="5"/>
  <c r="N19" i="5"/>
  <c r="N17" i="5"/>
  <c r="N15" i="5"/>
  <c r="N13" i="5"/>
  <c r="N10" i="5"/>
  <c r="N8" i="5"/>
  <c r="N5" i="5"/>
  <c r="N3" i="5"/>
  <c r="N48" i="4"/>
  <c r="N46" i="4"/>
  <c r="N44" i="4"/>
  <c r="N41" i="4"/>
  <c r="N39" i="4"/>
  <c r="N31" i="4"/>
  <c r="N28" i="4"/>
  <c r="N26" i="4"/>
  <c r="N23" i="4"/>
  <c r="N21" i="4"/>
  <c r="N17" i="4"/>
  <c r="N15" i="4"/>
  <c r="N12" i="4"/>
  <c r="N10" i="4"/>
  <c r="N8" i="4"/>
  <c r="N6" i="4"/>
  <c r="N3" i="4"/>
  <c r="N85" i="3"/>
  <c r="N83" i="3"/>
  <c r="N80" i="3"/>
  <c r="N77" i="3"/>
  <c r="N75" i="3"/>
  <c r="N73" i="3"/>
  <c r="N71" i="3"/>
  <c r="N69" i="3"/>
  <c r="N67" i="3"/>
  <c r="N63" i="3"/>
  <c r="N61" i="3"/>
  <c r="N59" i="3"/>
  <c r="N52" i="3"/>
  <c r="N49" i="3"/>
  <c r="N44" i="3"/>
  <c r="N42" i="3"/>
  <c r="N39" i="3"/>
  <c r="N37" i="3"/>
  <c r="N32" i="3"/>
  <c r="N30" i="3"/>
  <c r="N28" i="3"/>
  <c r="N24" i="3"/>
  <c r="N22" i="3"/>
  <c r="N20" i="3"/>
  <c r="N17" i="3"/>
  <c r="N15" i="3"/>
  <c r="N13" i="3"/>
  <c r="N9" i="3"/>
  <c r="N7" i="3"/>
  <c r="N5" i="3"/>
  <c r="N74" i="2"/>
  <c r="N72" i="2"/>
  <c r="N70" i="2"/>
  <c r="N68" i="2"/>
  <c r="N63" i="2"/>
  <c r="N60" i="2"/>
  <c r="N55" i="2"/>
  <c r="N53" i="2"/>
  <c r="N50" i="2"/>
  <c r="N48" i="2"/>
  <c r="N44" i="2"/>
  <c r="N42" i="2"/>
  <c r="N39" i="2"/>
  <c r="N37" i="2"/>
  <c r="N34" i="2"/>
  <c r="N32" i="2"/>
  <c r="N30" i="2"/>
  <c r="N27" i="2"/>
  <c r="N24" i="2"/>
  <c r="N22" i="2"/>
  <c r="N19" i="2"/>
  <c r="N16" i="2"/>
  <c r="N14" i="2"/>
  <c r="N12" i="2"/>
  <c r="N10" i="2"/>
  <c r="N8" i="2"/>
  <c r="N5" i="2"/>
  <c r="N3" i="2"/>
  <c r="N75" i="2" l="1"/>
  <c r="N86" i="3"/>
  <c r="N49" i="4"/>
  <c r="N200" i="5"/>
  <c r="H73" i="2" l="1"/>
</calcChain>
</file>

<file path=xl/sharedStrings.xml><?xml version="1.0" encoding="utf-8"?>
<sst xmlns="http://schemas.openxmlformats.org/spreadsheetml/2006/main" count="2217" uniqueCount="587">
  <si>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</si>
  <si>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</si>
  <si>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</si>
  <si>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</si>
  <si>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</si>
  <si>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Premier semestre</t>
  </si>
  <si>
    <t>Dernier semestre</t>
  </si>
  <si>
    <t>Durée
 agrément</t>
  </si>
  <si>
    <t>Type de terrain de stage</t>
  </si>
  <si>
    <t>Formation d'agrément</t>
  </si>
  <si>
    <t>Type d'agrément</t>
  </si>
  <si>
    <t>DES</t>
  </si>
  <si>
    <t>Spécialité(s) d'appel + Phase(s)</t>
  </si>
  <si>
    <t>CHR MARSEILLE HOPITAL TIMONE ADULTES</t>
  </si>
  <si>
    <t>Hospitalier</t>
  </si>
  <si>
    <t>MEDECINE R3C</t>
  </si>
  <si>
    <t>CHIRURGIE GENERALE</t>
  </si>
  <si>
    <t>CARDIOLOGIE A ORIENTATION RYTHMOLOGIE MEDECINE VASCULARIE ET HYPERTENSION ARTERIELLE</t>
  </si>
  <si>
    <t>DEHARO JEAN CLAUDE</t>
  </si>
  <si>
    <t>MED. VASCULAIRE</t>
  </si>
  <si>
    <t>MÉDECINE CARDIOVASCULAIRE</t>
  </si>
  <si>
    <t xml:space="preserve"> M21 - Médecine Vasculai (P3) </t>
  </si>
  <si>
    <t>CARDIOLOGIE RYTHMOLOGIE ET HTA</t>
  </si>
  <si>
    <t>Med Cardiovasc</t>
  </si>
  <si>
    <t xml:space="preserve">M04 - Med Cardiovasc (P3) </t>
  </si>
  <si>
    <t xml:space="preserve">CHR MARSEILLE HOPITAL NORD </t>
  </si>
  <si>
    <t>CENTRE D'ESSAIS PRECOCES</t>
  </si>
  <si>
    <t>M. ANDRE NICOLAS</t>
  </si>
  <si>
    <t>Onco méd</t>
  </si>
  <si>
    <t>ONCOLOGIE</t>
  </si>
  <si>
    <t>CHR MARSEILLE HOPITAL STE MARGUERITE</t>
  </si>
  <si>
    <t>Pneumologie</t>
  </si>
  <si>
    <t>NEUROLOGIE ET MALADIES NEUROMUSCULAIRE</t>
  </si>
  <si>
    <t>M. ATTARIAN SHAHRAM</t>
  </si>
  <si>
    <t>Neurologie</t>
  </si>
  <si>
    <t>NEUROLOGIE</t>
  </si>
  <si>
    <t>SERVICE EPIDEMIOLOGIE ECONOMIE DE LA S</t>
  </si>
  <si>
    <t>M. AUQUIER PASCAL</t>
  </si>
  <si>
    <t>Santé Publique</t>
  </si>
  <si>
    <t>SANTÉ PUBLIQUE</t>
  </si>
  <si>
    <t>pharmacologie med</t>
  </si>
  <si>
    <t>FST</t>
  </si>
  <si>
    <t>M. AZULAY JEAN-PHILIPPE</t>
  </si>
  <si>
    <t>GASTRO ENTEROLOGIE-HEPATOLOGIE</t>
  </si>
  <si>
    <t>M. BARTHET MARC</t>
  </si>
  <si>
    <t>Hépato-gastro-ent</t>
  </si>
  <si>
    <t>HÉPATO-GASTRO-ENTÉROLOGIE</t>
  </si>
  <si>
    <t>soins palliatifs</t>
  </si>
  <si>
    <t>Nutrition appliquée</t>
  </si>
  <si>
    <t>NEUROPHYSIOLOGIE CLINIQUE</t>
  </si>
  <si>
    <t>M. BARTOLOMEI FABRICE</t>
  </si>
  <si>
    <t>MEDECINE PHYSIQUE ET READAPTATION</t>
  </si>
  <si>
    <t>M. BENSOUSSAN LAURENT</t>
  </si>
  <si>
    <t>MEDECINE PHYSIQUE</t>
  </si>
  <si>
    <t>MEDECINE PHYSIQUE ET RÉAD.</t>
  </si>
  <si>
    <t>MEDECINE PHYSIQUE ET DE READAPTA TION</t>
  </si>
  <si>
    <t>médecine du sport</t>
  </si>
  <si>
    <t>M. BERDAH  STEPHANE</t>
  </si>
  <si>
    <t>CHIRURGIE VISCERALE ET DIGESTIVE</t>
  </si>
  <si>
    <t>chir de guerre</t>
  </si>
  <si>
    <t>HEPATOLOGIE - GASTROENTEROLOGIE</t>
  </si>
  <si>
    <t>Mme DAHAN LAETITIA</t>
  </si>
  <si>
    <t>Endoscop N2</t>
  </si>
  <si>
    <t>PHARMACOLOGIE CLINIQUE</t>
  </si>
  <si>
    <t>M. BLIN OLIVIER</t>
  </si>
  <si>
    <t>BIOLOGIE MÉDICALE R3C</t>
  </si>
  <si>
    <t>MALADIES CORONAIRES EN CARDIOLOGIE INT</t>
  </si>
  <si>
    <t>M. BONNET JEAN-LOUIS</t>
  </si>
  <si>
    <t>Cardio inter adul</t>
  </si>
  <si>
    <t>hémato bioclinic</t>
  </si>
  <si>
    <t>CHR MARSEILLE HOPITAL CONCEPTION</t>
  </si>
  <si>
    <t>SERVICE DE SANTE PUBLIQUE REGIONALE CO</t>
  </si>
  <si>
    <t>M. BOYER LAURENT</t>
  </si>
  <si>
    <t>SERVICE D'INFORMATION MEDICALE</t>
  </si>
  <si>
    <t xml:space="preserve">M30 - Santé Publique (P3) </t>
  </si>
  <si>
    <t>ANESTHESIE REANIMATION</t>
  </si>
  <si>
    <t>M. BRUDER</t>
  </si>
  <si>
    <t>ANESTH REA</t>
  </si>
  <si>
    <t>ANESTHÉSIE RÉANIMATION</t>
  </si>
  <si>
    <t>ANESTHESIE REANIMATION STE MARGUERITE</t>
  </si>
  <si>
    <t>ENDOCRINOLOGIE, DIABETE ET MALADIES ME</t>
  </si>
  <si>
    <t>M. BRUE THIERRY</t>
  </si>
  <si>
    <t>Endocrino-diabéto</t>
  </si>
  <si>
    <t>ENDOCRINOL-DIABÉTO-NUTRITION</t>
  </si>
  <si>
    <t>reproduction</t>
  </si>
  <si>
    <t>NEPHROLOGIE, DIALYSE ET TRANSPLANTATIO</t>
  </si>
  <si>
    <t>M. BRUNET PHILIPPE</t>
  </si>
  <si>
    <t>Néphrologie</t>
  </si>
  <si>
    <t>NÉPHROLOGIE</t>
  </si>
  <si>
    <t>CHIRURGIE DE LA MAIN CHIRURGIE PLASTIQ</t>
  </si>
  <si>
    <t>CHIRURGIE PLASTIQUE</t>
  </si>
  <si>
    <t>M. CASANOVA DOMINIQUE</t>
  </si>
  <si>
    <t>chir orbitopabro</t>
  </si>
  <si>
    <t>CHR MARSEILLE HOPITAL TIMONE ENFANTS</t>
  </si>
  <si>
    <t>NEUROLOGIE ET NEUROPSYCHOLOGIE</t>
  </si>
  <si>
    <t>M. CECCALDI MATHIEU</t>
  </si>
  <si>
    <t>PSYCHIATRIE - SECTEUR 4</t>
  </si>
  <si>
    <t>M. CHABANNES JEAN-MARC</t>
  </si>
  <si>
    <t>Psychiatrie</t>
  </si>
  <si>
    <t>PSYCHIATRIE</t>
  </si>
  <si>
    <t>RADIOLOGIE ET IMAGERIE MEDICALE</t>
  </si>
  <si>
    <t>M. CHAGNAUD CHRISTOPHE</t>
  </si>
  <si>
    <t>Radio et imagerie</t>
  </si>
  <si>
    <t>RADIOLOGIE ET IMAGERIE MÉDICALE</t>
  </si>
  <si>
    <t>SERVICE D'HEMATOLOGIE ET ONCOLOGIE PED</t>
  </si>
  <si>
    <t>M. CHAMBOST HERVE</t>
  </si>
  <si>
    <t>Pédiatrie</t>
  </si>
  <si>
    <t>hémacancero pédia</t>
  </si>
  <si>
    <t>Onco med</t>
  </si>
  <si>
    <t>Oncologie</t>
  </si>
  <si>
    <t>RADIOLOGIE</t>
  </si>
  <si>
    <t>M. CHAMPSAUR PIERRE</t>
  </si>
  <si>
    <t>CLINIQUE DES BRONCHES, ALLERGIE ET SOM</t>
  </si>
  <si>
    <t>M. CHANEZ PASCAL</t>
  </si>
  <si>
    <t>PNEUMOLOGIE</t>
  </si>
  <si>
    <t>mal allergiques</t>
  </si>
  <si>
    <t>sommeil</t>
  </si>
  <si>
    <t>Allergologie</t>
  </si>
  <si>
    <t>ALLERGOLOGIE</t>
  </si>
  <si>
    <t>NEURO-ONCOLOGIE</t>
  </si>
  <si>
    <t>M. CHINOT OLIVIER</t>
  </si>
  <si>
    <t>CHIRURGIE CARDIAQUE &amp; THORACIQUE</t>
  </si>
  <si>
    <t>M. COLLART FREDERIC</t>
  </si>
  <si>
    <t>Chir. Thoracique</t>
  </si>
  <si>
    <t>CHIR. THORACIQUE CARDIOVASCULAIR</t>
  </si>
  <si>
    <t>ONCO-HEMATOLOGIE ADULTES</t>
  </si>
  <si>
    <t>M. COSTELLO REGIS</t>
  </si>
  <si>
    <t>Hématologie</t>
  </si>
  <si>
    <t>HÉMATOLOGIE</t>
  </si>
  <si>
    <t>ONCOLOGIE RADIOTHERAPIE</t>
  </si>
  <si>
    <t>M. COWEN DIDIER</t>
  </si>
  <si>
    <t>RADIOTHERAPIE ET ONCOLOGIE</t>
  </si>
  <si>
    <t>Cancero Med Adult</t>
  </si>
  <si>
    <t>Onco radio</t>
  </si>
  <si>
    <t>DEPARTEMENT DE GYNECO- OBST</t>
  </si>
  <si>
    <t>Gynécologie obsté</t>
  </si>
  <si>
    <t>GYNÉCOLOGIE OBSTÉTRIQUE</t>
  </si>
  <si>
    <t>Gynécologie méd</t>
  </si>
  <si>
    <t>GYNÉCOLOGIE MÉDICALE</t>
  </si>
  <si>
    <t>GYNECOLOGIE OBSTETRIQUE - PAVILL ON ME</t>
  </si>
  <si>
    <t xml:space="preserve">M09 - Gynécologie méd (P3) </t>
  </si>
  <si>
    <t>ESPACE ARTHUR - UNITE D'ACCUEIL ET SOI</t>
  </si>
  <si>
    <t>M. DA FONSECA DAVID</t>
  </si>
  <si>
    <t>M27 - Psychiatrie (P3)</t>
  </si>
  <si>
    <t>ANATOMIE PATHOLOGIQUE ET NEURO- PATHOL</t>
  </si>
  <si>
    <t>M. DANIEL LAURENT</t>
  </si>
  <si>
    <t>Anat. cyto. path</t>
  </si>
  <si>
    <t>ANATOMIE CYTOLOGIE PATHOLOGIQ</t>
  </si>
  <si>
    <t>foetopathologie</t>
  </si>
  <si>
    <t>PSYCHIATRIE - SECTEUR 2</t>
  </si>
  <si>
    <t>M. DASSA DANIEL</t>
  </si>
  <si>
    <t>DERMATOLOGIE - VENEROLOGIE</t>
  </si>
  <si>
    <t>M. DELAPORTE EMMANUEL</t>
  </si>
  <si>
    <t>Dermato Vénéréolo</t>
  </si>
  <si>
    <t>DERMATOLOGIE VÉNÉREOLOGIE</t>
  </si>
  <si>
    <t>IHU LABO MICROBIOLOGIE HYGIENE EPID</t>
  </si>
  <si>
    <t>M. DRANCOURT  MICHEL</t>
  </si>
  <si>
    <t>Agents infectieux</t>
  </si>
  <si>
    <t>Hémato et immuno</t>
  </si>
  <si>
    <t>Bio générale</t>
  </si>
  <si>
    <t>BIO MED R3C</t>
  </si>
  <si>
    <t>hygiène prévent</t>
  </si>
  <si>
    <t>MEDECINE INFANTILE</t>
  </si>
  <si>
    <t>M. DUBUS Jean-Christophe</t>
  </si>
  <si>
    <t>ALLERGOLOGIE PEDIATRIQUE</t>
  </si>
  <si>
    <t>M. DUBUS JEAN-CHRISTOPHE</t>
  </si>
  <si>
    <t>CHIRURGIE ORTHOPEDIQUE-TRAUMATO- LOGIQ</t>
  </si>
  <si>
    <t>M. FLECHER XAVIER</t>
  </si>
  <si>
    <t>UF5679</t>
  </si>
  <si>
    <t>M. FOND GUILLAUME</t>
  </si>
  <si>
    <t>LABORATOIRE DE BIOCHIMIE ET BIOLOGIE M</t>
  </si>
  <si>
    <t>M. GABERT JEAN</t>
  </si>
  <si>
    <t xml:space="preserve">B01 - BIO MED R3C (P3) </t>
  </si>
  <si>
    <t>géné moléculaire</t>
  </si>
  <si>
    <t>REANIMATION DES URGENCES ET MEDICALE</t>
  </si>
  <si>
    <t>M. GAINNIER MARC</t>
  </si>
  <si>
    <t>Médecine intensiv</t>
  </si>
  <si>
    <t>MÉDECINE INTENSIVE-RÉANIMATION</t>
  </si>
  <si>
    <t>ANATOMIE PATHOLOGIQUE</t>
  </si>
  <si>
    <t>M. GARCIA STEPHANE</t>
  </si>
  <si>
    <t>ANATOMIE ET CYTOLOGIE PATHOLOGIQUES</t>
  </si>
  <si>
    <t>BIOSTATISTIQUE ET TECHNOLOGIES INFORMA</t>
  </si>
  <si>
    <t>M. GIORGI ROCH</t>
  </si>
  <si>
    <t>bio info méd</t>
  </si>
  <si>
    <t>ONCOLOGIE MULTIDISCIPLINAIRE</t>
  </si>
  <si>
    <t>M. GREILLIER LAURENT</t>
  </si>
  <si>
    <t>DERMATO-VENEREOLOGIE</t>
  </si>
  <si>
    <t>SERVICE CENTRAL DE MEDECINE NUCLEAIRE</t>
  </si>
  <si>
    <t>M. GUEDJ ERIC</t>
  </si>
  <si>
    <t>Médecine Nucléair</t>
  </si>
  <si>
    <t>MÉDECINE NUCLÉAIRE</t>
  </si>
  <si>
    <t>SERVICE SECTEUR CENTRE BIOCHIMIE ET BI</t>
  </si>
  <si>
    <t>M. GUIEU REGIS</t>
  </si>
  <si>
    <t>CARDIOLOGIE</t>
  </si>
  <si>
    <t>M. HABIB GILBERT</t>
  </si>
  <si>
    <t>Imag cardiovasc</t>
  </si>
  <si>
    <t>UNITE D'ACCUEIL DES URGENCES PSYCHIATR</t>
  </si>
  <si>
    <t>M. HENRY JEAN MARC</t>
  </si>
  <si>
    <t>M. JACQUIER ALEXIS</t>
  </si>
  <si>
    <t>Chir. Pédiatrique</t>
  </si>
  <si>
    <t>CHIR. PÉDIATRIQUE</t>
  </si>
  <si>
    <t>MEDECINE INTERNE</t>
  </si>
  <si>
    <t>M. KAPLANSKI GILLES</t>
  </si>
  <si>
    <t>Medecine interne</t>
  </si>
  <si>
    <t>MEDECINE INTERNE -IMMUNOLOGIE CL</t>
  </si>
  <si>
    <t>IHU LABO BACTERIOLOGIE</t>
  </si>
  <si>
    <t>LABORATOIRE PHARMACOCINETIQUE TOXICOLO</t>
  </si>
  <si>
    <t>Méd moléculaire</t>
  </si>
  <si>
    <t>RHUMATOLOGIE</t>
  </si>
  <si>
    <t>M. LAFFORGUE PIERRE</t>
  </si>
  <si>
    <t>Rhumatologie</t>
  </si>
  <si>
    <t>IHU MALADIES INFECTIEUSES</t>
  </si>
  <si>
    <t>M. LAGIER JEAN CHRISTOPHE</t>
  </si>
  <si>
    <t>MIT</t>
  </si>
  <si>
    <t>M12 - MIT (P3)</t>
  </si>
  <si>
    <t>ADDICTOLOGIE PSYCHIATRIE ADULTES</t>
  </si>
  <si>
    <t>M. LANCON CHRISTOPHE</t>
  </si>
  <si>
    <t>addict</t>
  </si>
  <si>
    <t>ACCUEIL DES URGENCES PEDIATRIQUES</t>
  </si>
  <si>
    <t>M. LAUNAY FRANCK</t>
  </si>
  <si>
    <t>URGENCES PEDIATRIQUES</t>
  </si>
  <si>
    <t>urgences pédia</t>
  </si>
  <si>
    <t>CHIRURGIE UROLOGIQUE ET TRANS- PLANTAT</t>
  </si>
  <si>
    <t>M. LECHEVALLIER ERIC</t>
  </si>
  <si>
    <t>DEPARTEMENT D'ANESTHESIE REANIMATION</t>
  </si>
  <si>
    <t>M. LEONE MARC</t>
  </si>
  <si>
    <t>DEPARTEMENT DE GENETIQUE MEDICALE</t>
  </si>
  <si>
    <t>Médecine moléculaire</t>
  </si>
  <si>
    <t>Génétique Médical</t>
  </si>
  <si>
    <t>GÉNÉTIQUE MÉDICALE</t>
  </si>
  <si>
    <t>LABORATOIRE D'IMMUNOLOGIE</t>
  </si>
  <si>
    <t>M. MEGE JEAN LOUIS</t>
  </si>
  <si>
    <t>POLE BIOLOGIE</t>
  </si>
  <si>
    <t>DEPARTEMENT D'ANESTHESIE REANIMATION P</t>
  </si>
  <si>
    <t>M. MICHEL FABRICE</t>
  </si>
  <si>
    <t>OTO-RHINO-LARYNGOLOGIE ET CCF</t>
  </si>
  <si>
    <t>M. MICHEL JUSTIN</t>
  </si>
  <si>
    <t>M. MINODIER PHILIPPE</t>
  </si>
  <si>
    <t>PÉDIATRIE</t>
  </si>
  <si>
    <t>SERVICE ONCOLOGIE MEDICALE ET HEMATOLO</t>
  </si>
  <si>
    <t>M. MORANGE  PIERRE</t>
  </si>
  <si>
    <t>Med Moléculaire</t>
  </si>
  <si>
    <t>HEMATOLOGIE</t>
  </si>
  <si>
    <t>M. MORANGE / ALESSI PIERRE / M.CHRISTINE</t>
  </si>
  <si>
    <t>PSYCHIATRIE - SECTEUR 1</t>
  </si>
  <si>
    <t>M. NAUDIN JEAN</t>
  </si>
  <si>
    <t>LABORATOIRE DE TRANFERT D'ONCOLO GIE B</t>
  </si>
  <si>
    <t>M. OUAFIK L'HOUCINE</t>
  </si>
  <si>
    <t>Autre Organisme</t>
  </si>
  <si>
    <t>M. PAGANELLI FRANCK</t>
  </si>
  <si>
    <t>Rythmo intervent</t>
  </si>
  <si>
    <t>cardio</t>
  </si>
  <si>
    <t>MEDECINE INTENSIVE REANIMATION</t>
  </si>
  <si>
    <t>M. PAPAZIAN LAURENT</t>
  </si>
  <si>
    <t>M03 - ANESTH REA (P3)</t>
  </si>
  <si>
    <t>REANIMATION MEDICALE</t>
  </si>
  <si>
    <t xml:space="preserve">M16 - Médecine intensiv (P3) </t>
  </si>
  <si>
    <t>M. PELLETIER JEAN</t>
  </si>
  <si>
    <t>RADIOLOGIE PEDIATRIQUE</t>
  </si>
  <si>
    <t>M. PETIT PHILIPPE</t>
  </si>
  <si>
    <t>PEDO-PSYCHIATRIE</t>
  </si>
  <si>
    <t>M. POINSO FRANCOIS</t>
  </si>
  <si>
    <t>S.A.M.U. - S.M.U.R.</t>
  </si>
  <si>
    <t>M. PUGET ANDRE</t>
  </si>
  <si>
    <t>Médecine d'urgenc</t>
  </si>
  <si>
    <t>MÉDECINE D'URGENCE</t>
  </si>
  <si>
    <t>M25 - Pédiatrie (P3)</t>
  </si>
  <si>
    <t>SERVICE DE NUTRITION - MALADIES METABO</t>
  </si>
  <si>
    <t>M. RACCAH DENIS</t>
  </si>
  <si>
    <t>nutrit appliquée</t>
  </si>
  <si>
    <t>NUTRITION</t>
  </si>
  <si>
    <t>IHU PARASITOLOGIE - MYCOLOGIE</t>
  </si>
  <si>
    <t>M. RANQUE STEPHANE</t>
  </si>
  <si>
    <t>NEURO-CHIRURGIE FONCTIONNELLE ET STERE</t>
  </si>
  <si>
    <t>M. REGIS J.MARIE</t>
  </si>
  <si>
    <t>douleur</t>
  </si>
  <si>
    <t>LABORATOIRE DE BIOLOGIE CELLULAIRE</t>
  </si>
  <si>
    <t>M. ROLL PATRICE</t>
  </si>
  <si>
    <t>medecine moléculaire</t>
  </si>
  <si>
    <t>MEDECINE INTERNE ET GERIATRIE</t>
  </si>
  <si>
    <t>M. ROSSI PASCAL</t>
  </si>
  <si>
    <t>Gériatrie</t>
  </si>
  <si>
    <t>GÉRIATRIE</t>
  </si>
  <si>
    <t>M. SCHLEINITZ NICOLAS</t>
  </si>
  <si>
    <t>CENTRE ANTI-POISON</t>
  </si>
  <si>
    <t>M. SIMON NICOLAS</t>
  </si>
  <si>
    <t>URGENCES NEURO-VASCULAIRES</t>
  </si>
  <si>
    <t>M. SUISSA LAURENT</t>
  </si>
  <si>
    <t>CHIRURGIE THORACIQUE</t>
  </si>
  <si>
    <t>M. THOMAS PASCAL</t>
  </si>
  <si>
    <t>SERVICE DE NEONATOLOGIE</t>
  </si>
  <si>
    <t>M. TOSELLO BARTHELEMY</t>
  </si>
  <si>
    <t>NEONATOLOGIE</t>
  </si>
  <si>
    <t>M. TOSELLO BARTHELEMY/M. BOUBRED FARID</t>
  </si>
  <si>
    <t>PEDIATRIE MULTIDISCIPLINAIRE</t>
  </si>
  <si>
    <t xml:space="preserve">NUTRITION - ENDOCRINOLOGIE - MALADIES </t>
  </si>
  <si>
    <t>M. VALERO RENE</t>
  </si>
  <si>
    <t>DEPT ANESTHESIE REANIMATION</t>
  </si>
  <si>
    <t>M. VELLY</t>
  </si>
  <si>
    <t>M. VIDAL VINCENT</t>
  </si>
  <si>
    <t>MEDECINE INTERNE GERIATRIE ET TH ERAPE</t>
  </si>
  <si>
    <t>M. VILLANI PATRICK</t>
  </si>
  <si>
    <t xml:space="preserve">M20 - MEDECINE PHYSIQUE (P3) </t>
  </si>
  <si>
    <t xml:space="preserve">M08 - Gériatrie (P3) </t>
  </si>
  <si>
    <t>SERV MED PHYS ET READAPTATION</t>
  </si>
  <si>
    <t>M. VITON JEAN MICHEL</t>
  </si>
  <si>
    <t>MEDECINE PHYSIQUE ET DE READAPTATION</t>
  </si>
  <si>
    <t>PSYCHIATRIE - SECTEUR 3</t>
  </si>
  <si>
    <t>M. ZENDJIDJIAN XAVIER</t>
  </si>
  <si>
    <t>LABORATOIRE BIOLOGIE MOLECULAIRE</t>
  </si>
  <si>
    <t>Mme BARLIER ANNE</t>
  </si>
  <si>
    <t>Méd molécuaire</t>
  </si>
  <si>
    <t>HAD PEDIATRIQUE ET EQUIPE DE SOINS PALLIATIFS PEDIATRIQUES</t>
  </si>
  <si>
    <t>Mme BRESSON VIOLAINE</t>
  </si>
  <si>
    <t xml:space="preserve">M25 - Pédiatrie (P3) </t>
  </si>
  <si>
    <t xml:space="preserve">SPECIALITES PEDIATRIQUES ET MEDE CINE </t>
  </si>
  <si>
    <t>Mme CHABROL  BRIGITTE</t>
  </si>
  <si>
    <t>Neuropédiatrie</t>
  </si>
  <si>
    <t>Mme CHAUMOITRE KATHIA</t>
  </si>
  <si>
    <t>CENTRE CLINICO-BIOLOGIE AMP</t>
  </si>
  <si>
    <t>Mme COURBIERE BLANDINE</t>
  </si>
  <si>
    <t>HEPATO GASTRO ONCO DIGESTIVE</t>
  </si>
  <si>
    <t>OPHTALMOLOGIE</t>
  </si>
  <si>
    <t>Mme DENIS DANIELLE</t>
  </si>
  <si>
    <t>SERVICE D'HEMATOLOGIE ET DE BIOLOGIE V</t>
  </si>
  <si>
    <t>Mme DIGNAT-GEORGE FRANCOISE</t>
  </si>
  <si>
    <t>FACULTE DE PHARMACIE LABORATOIRE D'HEM</t>
  </si>
  <si>
    <t>THERAPIE CELLULAIRE</t>
  </si>
  <si>
    <t>thérapie cellulai</t>
  </si>
  <si>
    <t xml:space="preserve">CENTRE EVALUATION ET TRAITEMENT DE LA </t>
  </si>
  <si>
    <t>Mme DONNET ANNE</t>
  </si>
  <si>
    <t>ONCOLOGIE MEDICALE</t>
  </si>
  <si>
    <t>Mme DUFFAUD FLORENCE</t>
  </si>
  <si>
    <t>ENDOCRINOLOGIE MAL METABOLIQUE ET NUTR</t>
  </si>
  <si>
    <t>Mme DUTOUR ANNE</t>
  </si>
  <si>
    <t>M06 - Endocrino-diabéto (P3)</t>
  </si>
  <si>
    <t>ENDOCRINOLOGIE - MALADIES METABOLIQUES</t>
  </si>
  <si>
    <t>Mme DUTOUR-MEYER ANNE</t>
  </si>
  <si>
    <t xml:space="preserve">COMITE DE LUTTE CONTRE LES INFECTIONS </t>
  </si>
  <si>
    <t>Mme FENOLLAR FLORENCE</t>
  </si>
  <si>
    <t>NEURORADIOLOGIE DIAGNOSTIQUE ET INTERV</t>
  </si>
  <si>
    <t>Mme GIRARD NADINE</t>
  </si>
  <si>
    <t>ANESTHESIE REANIMATION 2</t>
  </si>
  <si>
    <t>Mme GUIDON CATHERINE</t>
  </si>
  <si>
    <t>Mme JALOUX CHARLOTTE</t>
  </si>
  <si>
    <t>chir de la main</t>
  </si>
  <si>
    <t>CENTRE DU SOMMEIL EPILEPTOLOGIE</t>
  </si>
  <si>
    <t>Mme LAMBERT/FINET-MONNIE ISABELLE</t>
  </si>
  <si>
    <t>UNITE DE CONSULTATION DE PATHOLOGIES P</t>
  </si>
  <si>
    <t>Mme LEHUCHER-MICHEL MARIE-PASCALE</t>
  </si>
  <si>
    <t>Médecine et santé</t>
  </si>
  <si>
    <t>MÉDECINE ET SANTÉ AU TRAVAIL</t>
  </si>
  <si>
    <t>SERVICE DE BIOLOGIE DE LA REPRODUCTION</t>
  </si>
  <si>
    <t>Mme METZLER-GUILLEMAIN CATHERINE</t>
  </si>
  <si>
    <t>Bio reproduction</t>
  </si>
  <si>
    <t>CARDIOLOGIE PEDIATRIQUE</t>
  </si>
  <si>
    <t>Mme OVAERT CAROLINE</t>
  </si>
  <si>
    <t>cardio pédiatrie</t>
  </si>
  <si>
    <t>UHSA</t>
  </si>
  <si>
    <t>Mme PAULET CATHERINE</t>
  </si>
  <si>
    <t>SECTEUR MEDICO PSYCHOLOGIQUE REGIONAL</t>
  </si>
  <si>
    <t>SERVICE D'HEMAPHERESE &amp; D'AUTOTRANSFUS</t>
  </si>
  <si>
    <t>Mme POULLIN PASCALE</t>
  </si>
  <si>
    <t>Mme SARLON GABRIELLE</t>
  </si>
  <si>
    <t>Médecine Vasculaire</t>
  </si>
  <si>
    <t>Mme. BERDAH STEPHANE</t>
  </si>
  <si>
    <t>Total général</t>
  </si>
  <si>
    <t>Total SERVICE DE SANTE PUBLIQUE REGIONALE CO</t>
  </si>
  <si>
    <t>Total ANESTHESIE REANIMATION</t>
  </si>
  <si>
    <t>Total ENDOCRINOLOGIE, DIABETE ET MALADIES ME</t>
  </si>
  <si>
    <t>Total NEPHROLOGIE, DIALYSE ET TRANSPLANTATIO</t>
  </si>
  <si>
    <t>Total CHIRURGIE PLASTIQUE</t>
  </si>
  <si>
    <t>Total PSYCHIATRIE - SECTEUR 4</t>
  </si>
  <si>
    <t>Total RADIOLOGIE ET IMAGERIE MEDICALE</t>
  </si>
  <si>
    <t>Total ONCO-HEMATOLOGIE ADULTES</t>
  </si>
  <si>
    <t>Total DEPARTEMENT DE GYNECO- OBST</t>
  </si>
  <si>
    <t>Total PSYCHIATRIE - SECTEUR 2</t>
  </si>
  <si>
    <t>Total MEDECINE INTERNE</t>
  </si>
  <si>
    <t>Total ADDICTOLOGIE PSYCHIATRIE ADULTES</t>
  </si>
  <si>
    <t>Total CHIRURGIE UROLOGIQUE ET TRANS- PLANTAT</t>
  </si>
  <si>
    <t>Total LABORATOIRE D'IMMUNOLOGIE</t>
  </si>
  <si>
    <t>Total OTO-RHINO-LARYNGOLOGIE ET CCF</t>
  </si>
  <si>
    <t>Total SERVICE DE NUTRITION - MALADIES METABO</t>
  </si>
  <si>
    <t>Total SERVICE DE NEONATOLOGIE</t>
  </si>
  <si>
    <t xml:space="preserve">Total NUTRITION - ENDOCRINOLOGIE - MALADIES </t>
  </si>
  <si>
    <t>Total PSYCHIATRIE - SECTEUR 3</t>
  </si>
  <si>
    <t>Total LABORATOIRE BIOLOGIE MOLECULAIRE</t>
  </si>
  <si>
    <t>Total HAD PEDIATRIQUE ET EQUIPE DE SOINS PALLIATIFS PEDIATRIQUES</t>
  </si>
  <si>
    <t>Total CENTRE CLINICO-BIOLOGIE AMP</t>
  </si>
  <si>
    <t>Total SERVICE D'HEMATOLOGIE ET DE BIOLOGIE V</t>
  </si>
  <si>
    <t>Total ENDOCRINOLOGIE - MALADIES METABOLIQUES</t>
  </si>
  <si>
    <t>Total SERVICE DE BIOLOGIE DE LA REPRODUCTION</t>
  </si>
  <si>
    <t>Total SERVICE D'HEMAPHERESE &amp; D'AUTOTRANSFUS</t>
  </si>
  <si>
    <t xml:space="preserve">M03 - ANESTH REA (P3) </t>
  </si>
  <si>
    <t xml:space="preserve">F01 - FST reproduction (P3) </t>
  </si>
  <si>
    <t>M22 - Néphrologie (P3)</t>
  </si>
  <si>
    <t xml:space="preserve">F01 - FST chir orbitopabro (P3) </t>
  </si>
  <si>
    <t xml:space="preserve">M27 - Psychiatrie (P3) </t>
  </si>
  <si>
    <t xml:space="preserve">M10 - Hématologie (P3)  </t>
  </si>
  <si>
    <t xml:space="preserve">F01 - FST hémato bioclinic (P3) </t>
  </si>
  <si>
    <t xml:space="preserve"> M09 - Gynécologie méd (P3)</t>
  </si>
  <si>
    <t xml:space="preserve">M17 - Medecine interne (P3) </t>
  </si>
  <si>
    <t>F01 - FST SOMMEIL (P3)</t>
  </si>
  <si>
    <t xml:space="preserve">M06 - Endocrino-diabéto (P3) </t>
  </si>
  <si>
    <t xml:space="preserve">F01 - FST nutri appliquée (P3) </t>
  </si>
  <si>
    <t xml:space="preserve">M27 - Psychiatrie (P3)  </t>
  </si>
  <si>
    <t xml:space="preserve">F01 - FST bio info méd (P3) </t>
  </si>
  <si>
    <t xml:space="preserve">F01 - FST Géné moléculaire (P3) </t>
  </si>
  <si>
    <t xml:space="preserve">F01 - FST Reproduction (P3) </t>
  </si>
  <si>
    <t xml:space="preserve">F01 - FST Thérapie Cellulaire (P3) </t>
  </si>
  <si>
    <t>Total GASTRO ENTEROLOGIE-HEPATOLOGIE</t>
  </si>
  <si>
    <t>Total CHIRURGIE VISCERALE ET DIGESTIVE</t>
  </si>
  <si>
    <t>Total SERVICE D'INFORMATION MEDICALE</t>
  </si>
  <si>
    <t>Total CLINIQUE DES BRONCHES, ALLERGIE ET SOM</t>
  </si>
  <si>
    <t>Total ONCOLOGIE RADIOTHERAPIE</t>
  </si>
  <si>
    <t>Total GYNECOLOGIE OBSTETRIQUE - PAVILL ON ME</t>
  </si>
  <si>
    <t>Total DERMATOLOGIE - VENEROLOGIE</t>
  </si>
  <si>
    <t>Total MEDECINE INFANTILE</t>
  </si>
  <si>
    <t>Total CHIRURGIE ORTHOPEDIQUE-TRAUMATO- LOGIQ</t>
  </si>
  <si>
    <t>Total LABORATOIRE DE BIOCHIMIE ET BIOLOGIE M</t>
  </si>
  <si>
    <t>Total ANATOMIE PATHOLOGIQUE</t>
  </si>
  <si>
    <t>Total ANATOMIE ET CYTOLOGIE PATHOLOGIQUES</t>
  </si>
  <si>
    <t>Total ONCOLOGIE MULTIDISCIPLINAIRE</t>
  </si>
  <si>
    <t>Total ACCUEIL DES URGENCES PEDIATRIQUES</t>
  </si>
  <si>
    <t>Total DEPARTEMENT D'ANESTHESIE REANIMATION</t>
  </si>
  <si>
    <t>Total SERVICE ONCOLOGIE MEDICALE ET HEMATOLO</t>
  </si>
  <si>
    <t>Total LABORATOIRE DE TRANFERT D'ONCOLO GIE B</t>
  </si>
  <si>
    <t>Total CARDIOLOGIE</t>
  </si>
  <si>
    <t>Total MEDECINE INTENSIVE REANIMATION</t>
  </si>
  <si>
    <t>Total REANIMATION MEDICALE</t>
  </si>
  <si>
    <t>Total MEDECINE INTERNE ET GERIATRIE</t>
  </si>
  <si>
    <t>Total CHIRURGIE THORACIQUE</t>
  </si>
  <si>
    <t>Total RADIOLOGIE</t>
  </si>
  <si>
    <t>Total OPHTALMOLOGIE</t>
  </si>
  <si>
    <t>Total ENDOCRINOLOGIE MAL METABOLIQUE ET NUTR</t>
  </si>
  <si>
    <t>Total UHSA</t>
  </si>
  <si>
    <t>Total MEDECINE PHYSIQUE ET READAPTATION</t>
  </si>
  <si>
    <t>Total MEDECINE PHYSIQUE ET DE READAPTA TION</t>
  </si>
  <si>
    <t>Total ANESTHESIE REANIMATION STE MARGUERITE</t>
  </si>
  <si>
    <t>Total ESPACE ARTHUR - UNITE D'ACCUEIL ET SOI</t>
  </si>
  <si>
    <t>Total RHUMATOLOGIE</t>
  </si>
  <si>
    <t>Total PSYCHIATRIE</t>
  </si>
  <si>
    <t>Total PSYCHIATRIE - SECTEUR 1</t>
  </si>
  <si>
    <t>Total PEDO-PSYCHIATRIE</t>
  </si>
  <si>
    <t>Total NUTRITION</t>
  </si>
  <si>
    <t>Total CENTRE ANTI-POISON</t>
  </si>
  <si>
    <t>Total MEDECINE INTERNE GERIATRIE ET TH ERAPE</t>
  </si>
  <si>
    <t>Total SERV MED PHYS ET READAPTATION</t>
  </si>
  <si>
    <t>Total MEDECINE PHYSIQUE ET DE READAPTATION</t>
  </si>
  <si>
    <t xml:space="preserve">Total COMITE DE LUTTE CONTRE LES INFECTIONS </t>
  </si>
  <si>
    <t>Total SECTEUR MEDICO PSYCHOLOGIQUE REGIONAL</t>
  </si>
  <si>
    <t>Total CHIRURGIE GENERALE</t>
  </si>
  <si>
    <t>Total CARDIOLOGIE A ORIENTATION RYTHMOLOGIE MEDECINE VASCULARIE ET HYPERTENSION ARTERIELLE</t>
  </si>
  <si>
    <t>Total CARDIOLOGIE RYTHMOLOGIE ET HTA</t>
  </si>
  <si>
    <t>Total CENTRE D'ESSAIS PRECOCES</t>
  </si>
  <si>
    <t>Total NEUROLOGIE ET MALADIES NEUROMUSCULAIRE</t>
  </si>
  <si>
    <t>Total SERVICE EPIDEMIOLOGIE ECONOMIE DE LA S</t>
  </si>
  <si>
    <t>Total NEUROLOGIE</t>
  </si>
  <si>
    <t>Total NEUROPHYSIOLOGIE CLINIQUE</t>
  </si>
  <si>
    <t>Total HEPATOLOGIE - GASTROENTEROLOGIE</t>
  </si>
  <si>
    <t>Total PHARMACOLOGIE CLINIQUE</t>
  </si>
  <si>
    <t>Total MALADIES CORONAIRES EN CARDIOLOGIE INT</t>
  </si>
  <si>
    <t>Total NEUROLOGIE ET NEUROPSYCHOLOGIE</t>
  </si>
  <si>
    <t>Total SERVICE D'HEMATOLOGIE ET ONCOLOGIE PED</t>
  </si>
  <si>
    <t>Total PNEUMOLOGIE</t>
  </si>
  <si>
    <t>Total NEURO-ONCOLOGIE</t>
  </si>
  <si>
    <t>Total CHIRURGIE CARDIAQUE &amp; THORACIQUE</t>
  </si>
  <si>
    <t>Total RADIOTHERAPIE ET ONCOLOGIE</t>
  </si>
  <si>
    <t>Total ANATOMIE PATHOLOGIQUE ET NEURO- PATHOL</t>
  </si>
  <si>
    <t>Total IHU LABO MICROBIOLOGIE HYGIENE EPID</t>
  </si>
  <si>
    <t>Total ALLERGOLOGIE PEDIATRIQUE</t>
  </si>
  <si>
    <t>Total UF5679</t>
  </si>
  <si>
    <t>Total REANIMATION DES URGENCES ET MEDICALE</t>
  </si>
  <si>
    <t>Total BIOSTATISTIQUE ET TECHNOLOGIES INFORMA</t>
  </si>
  <si>
    <t>Total DERMATO-VENEREOLOGIE</t>
  </si>
  <si>
    <t>Total SERVICE CENTRAL DE MEDECINE NUCLEAIRE</t>
  </si>
  <si>
    <t>Total SERVICE SECTEUR CENTRE BIOCHIMIE ET BI</t>
  </si>
  <si>
    <t>Total UNITE D'ACCUEIL DES URGENCES PSYCHIATR</t>
  </si>
  <si>
    <t>Total IHU LABO BACTERIOLOGIE</t>
  </si>
  <si>
    <t>Total LABORATOIRE PHARMACOCINETIQUE TOXICOLO</t>
  </si>
  <si>
    <t>Total IHU MALADIES INFECTIEUSES</t>
  </si>
  <si>
    <t>Total URGENCES PEDIATRIQUES</t>
  </si>
  <si>
    <t>Total DEPARTEMENT DE GENETIQUE MEDICALE</t>
  </si>
  <si>
    <t>Total POLE BIOLOGIE</t>
  </si>
  <si>
    <t>Total DEPARTEMENT D'ANESTHESIE REANIMATION P</t>
  </si>
  <si>
    <t>Total HEMATOLOGIE</t>
  </si>
  <si>
    <t>Total RADIOLOGIE PEDIATRIQUE</t>
  </si>
  <si>
    <t>Total S.A.M.U. - S.M.U.R.</t>
  </si>
  <si>
    <t>Total IHU PARASITOLOGIE - MYCOLOGIE</t>
  </si>
  <si>
    <t>Total NEURO-CHIRURGIE FONCTIONNELLE ET STERE</t>
  </si>
  <si>
    <t>Total LABORATOIRE DE BIOLOGIE CELLULAIRE</t>
  </si>
  <si>
    <t>Total URGENCES NEURO-VASCULAIRES</t>
  </si>
  <si>
    <t>Total PEDIATRIE MULTIDISCIPLINAIRE</t>
  </si>
  <si>
    <t>Total DEPT ANESTHESIE REANIMATION</t>
  </si>
  <si>
    <t xml:space="preserve">Total SPECIALITES PEDIATRIQUES ET MEDE CINE </t>
  </si>
  <si>
    <t>Total HEPATO GASTRO ONCO DIGESTIVE</t>
  </si>
  <si>
    <t>Total FACULTE DE PHARMACIE LABORATOIRE D'HEM</t>
  </si>
  <si>
    <t>Total THERAPIE CELLULAIRE</t>
  </si>
  <si>
    <t xml:space="preserve">Total CENTRE EVALUATION ET TRAITEMENT DE LA </t>
  </si>
  <si>
    <t>Total ONCOLOGIE MEDICALE</t>
  </si>
  <si>
    <t>Total NEURORADIOLOGIE DIAGNOSTIQUE ET INTERV</t>
  </si>
  <si>
    <t>Total ANESTHESIE REANIMATION 2</t>
  </si>
  <si>
    <t>Total CENTRE DU SOMMEIL EPILEPTOLOGIE</t>
  </si>
  <si>
    <t>Total UNITE DE CONSULTATION DE PATHOLOGIES P</t>
  </si>
  <si>
    <t>Total CARDIOLOGIE PEDIATRIQUE</t>
  </si>
  <si>
    <t>nb postes Drs juniors proposés par le service</t>
  </si>
  <si>
    <t>M.AGOSTINI AUBERT</t>
  </si>
  <si>
    <t>POLE OBSTETRIQUE</t>
  </si>
  <si>
    <t>Mme BRETELLE FLORENCE</t>
  </si>
  <si>
    <t>Total POLE OBSTETRIQUE</t>
  </si>
  <si>
    <t>SERVICE DE PMA</t>
  </si>
  <si>
    <t>Total SERVICE DE PMA</t>
  </si>
  <si>
    <t>GYNECOLOGIE OBSTETRIQUE</t>
  </si>
  <si>
    <t xml:space="preserve">M29 - Rhumatologie (P3) </t>
  </si>
  <si>
    <t xml:space="preserve">M17 - Medecine interne (P3)  </t>
  </si>
  <si>
    <t xml:space="preserve">F01 - FST Pharmacologie med (P3) </t>
  </si>
  <si>
    <t>COMITE DE LUTTE CONTRE LES INFECTIONS NOSOCOMIALES</t>
  </si>
  <si>
    <t>CHARREL REMI</t>
  </si>
  <si>
    <t>Total COMITE DE LUTTE CONTRE LES INFECTIONS NOSOCOMIALES</t>
  </si>
  <si>
    <t xml:space="preserve">F01 - FST hygiène prévent (P3) </t>
  </si>
  <si>
    <t>M. D'ERCOLE CLAUDE/CARCOPINO XAVIER</t>
  </si>
  <si>
    <t>M. FOURNIER PIERRE-EDOUARD</t>
  </si>
  <si>
    <t>Mme NGUYEN KARINE</t>
  </si>
  <si>
    <t>Mme REYNAUD RACHEL</t>
  </si>
  <si>
    <t xml:space="preserve">M22 - Néphrologie (P3) </t>
  </si>
  <si>
    <t>Mme RICHARD MARIE-ALETH</t>
  </si>
  <si>
    <t>M08 - Gériatrie (P3)</t>
  </si>
  <si>
    <t>SERVICE DE MEDECINE NUCLEAIRE</t>
  </si>
  <si>
    <r>
      <rPr>
        <sz val="11"/>
        <color theme="1"/>
        <rFont val="Calibri"/>
        <family val="2"/>
        <scheme val="minor"/>
      </rPr>
      <t>M. NICOLAS DE LAMBALLERIE XAVIER</t>
    </r>
  </si>
  <si>
    <t xml:space="preserve">IHU VIROLOGIE AIGUE ET TROPICALE </t>
  </si>
  <si>
    <t>M. NICOLAS DE LAMBALLERIE XAVIER</t>
  </si>
  <si>
    <t xml:space="preserve"> </t>
  </si>
  <si>
    <t>Total IHU VIROLOGIE AIGUE ET TROPICALE</t>
  </si>
  <si>
    <t>M. LA SCOLA  BERNARD</t>
  </si>
  <si>
    <t>PHAMACOCINETIQUE ET TOXICOLOGIE POLE DE BIOLOGIE</t>
  </si>
  <si>
    <t>Mme SOLAS CHESNEAU CAROLINE</t>
  </si>
  <si>
    <t xml:space="preserve">PASS </t>
  </si>
  <si>
    <t>M. AUQUIER  PASCAL</t>
  </si>
  <si>
    <t>M30 - Santé Publique (P3)</t>
  </si>
  <si>
    <t>Total PASS</t>
  </si>
  <si>
    <t xml:space="preserve">M28 - Radio et imagerie (P3) </t>
  </si>
  <si>
    <t xml:space="preserve">M11 - Hépato-gastro-ent (P3) </t>
  </si>
  <si>
    <t xml:space="preserve">M01 - Allergologie (P3) </t>
  </si>
  <si>
    <t xml:space="preserve">M24 - Oncologie (P3) </t>
  </si>
  <si>
    <t xml:space="preserve">M05 - Dermato Vénéréolo (P3)  </t>
  </si>
  <si>
    <t>M02 - Anat. cyto. path (P3)</t>
  </si>
  <si>
    <t>M16 - Médecine intensiv (P3)</t>
  </si>
  <si>
    <t>M19 - Médecine Nucléair (P3)</t>
  </si>
  <si>
    <t>M20 - MEDECINE PHYSIQUE (P3)</t>
  </si>
  <si>
    <t>M23 - Neurologie (P3)</t>
  </si>
  <si>
    <t xml:space="preserve">M23 - Neurologie (P3) </t>
  </si>
  <si>
    <t>M04 - Med Cardiovasc (P3)</t>
  </si>
  <si>
    <t>M24 - Oncologie ((P3)</t>
  </si>
  <si>
    <t>M05 - Dermato Vénéréolo (P3)</t>
  </si>
  <si>
    <t>M28 - Radio et imagerie (P3)</t>
  </si>
  <si>
    <t>B01 - BIO MED R3C (P3)</t>
  </si>
  <si>
    <t xml:space="preserve">M07 - Génétique Médical (P3) </t>
  </si>
  <si>
    <t>M17 - Medecine interne (P3)</t>
  </si>
  <si>
    <t xml:space="preserve">M28 - Radio et imagerie (P3)  </t>
  </si>
  <si>
    <t xml:space="preserve">M14 - Médecine et santé (P3) </t>
  </si>
  <si>
    <t xml:space="preserve">M21 - Médecine Vasculai (P3) </t>
  </si>
  <si>
    <t xml:space="preserve">F01 - FST soins palliatifs (P3) </t>
  </si>
  <si>
    <t xml:space="preserve">F01 - FST nutrition appliquée (P3) </t>
  </si>
  <si>
    <t xml:space="preserve">F01 - FST chir de guerre (P3) </t>
  </si>
  <si>
    <t xml:space="preserve">F01 - FST mal allergiques (P3) </t>
  </si>
  <si>
    <t xml:space="preserve">F01 - FST sommeil (P3) </t>
  </si>
  <si>
    <t xml:space="preserve">F01 - FST cancero med adult (P3) </t>
  </si>
  <si>
    <t xml:space="preserve">F01 - FST géné moléculaire (P3) </t>
  </si>
  <si>
    <t xml:space="preserve">F01 - FST Chir orbitopabro (P3) </t>
  </si>
  <si>
    <t xml:space="preserve">F01 - FST addictologie (P3) </t>
  </si>
  <si>
    <t xml:space="preserve">F01 - FST médecine du sport (P3) </t>
  </si>
  <si>
    <t xml:space="preserve">F01 - FST Hygiène prévent (P3) </t>
  </si>
  <si>
    <t xml:space="preserve">F01 - FST pharmacologie med (P3) </t>
  </si>
  <si>
    <t>F01 - FST hémacancero pédia (P3)</t>
  </si>
  <si>
    <t>F01 - FST hémato bioclinic (P3)</t>
  </si>
  <si>
    <t xml:space="preserve">F01 - FST Cancéro Med Adult (P3) </t>
  </si>
  <si>
    <t xml:space="preserve">F01 - FST foetopathologie (P3) </t>
  </si>
  <si>
    <t xml:space="preserve">F01 - FST Bio info méd (P3) </t>
  </si>
  <si>
    <t xml:space="preserve">F01 - FST géné moléculaire(P3) </t>
  </si>
  <si>
    <t xml:space="preserve">F01 - FST urgences pédiatriques (P3) </t>
  </si>
  <si>
    <t xml:space="preserve">F01 - FST douleur (P3) </t>
  </si>
  <si>
    <t xml:space="preserve">F01 - FST thérapie cellulaire (P3) </t>
  </si>
  <si>
    <t xml:space="preserve">F01 - FST Chir de la main (P3) </t>
  </si>
  <si>
    <t xml:space="preserve">F01 - FST Cardio Pédiatrie (P3) </t>
  </si>
  <si>
    <t xml:space="preserve">F01 - FST Hémato Bioclinic (P3) </t>
  </si>
  <si>
    <t xml:space="preserve">F01 - FST Chir de guerre (P3) </t>
  </si>
  <si>
    <t>M24 - ONCOLOGIE (P3)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</si>
</sst>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7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6" fillId="0" borderId="1" xfId="1" applyBorder="1"/>
    <xf numFmtId="0" fontId="0" fillId="0" borderId="1" xfId="0" applyFill="1" applyBorder="1" applyAlignment="1">
      <alignment vertical="center" wrapText="1"/>
    </xf>
    <xf numFmtId="0" fontId="6" fillId="0" borderId="1" xfId="1" applyBorder="1" applyProtection="1"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7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1" applyFont="1" applyBorder="1"/>
    <xf numFmtId="1" fontId="0" fillId="0" borderId="1" xfId="0" applyNumberForma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 applyProtection="1">
      <protection locked="0"/>
    </xf>
    <xf numFmtId="17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17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8" fillId="3" borderId="1" xfId="0" applyFont="1" applyFill="1" applyBorder="1"/>
    <xf numFmtId="0" fontId="3" fillId="3" borderId="1" xfId="0" applyFont="1" applyFill="1" applyBorder="1" applyProtection="1">
      <protection locked="0"/>
    </xf>
    <xf numFmtId="17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6" fillId="3" borderId="1" xfId="1" applyFont="1" applyFill="1" applyBorder="1"/>
    <xf numFmtId="0" fontId="3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17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6" fillId="3" borderId="1" xfId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0" xfId="0" applyFont="1" applyFill="1" applyBorder="1"/>
    <xf numFmtId="0" fontId="3" fillId="0" borderId="3" xfId="0" applyFont="1" applyFill="1" applyBorder="1"/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2 5" xfId="1"/>
  </cellStyles>
  <dxfs count="2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e.audiffred\AppData\Local\Microsoft\Windows\INetCache\Content.MSO\Copie%20de%20APHM%20P3%20nov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ion"/>
      <sheetName val="Ste Marguerite"/>
      <sheetName val="Timone enfant"/>
      <sheetName val="Timone adulte"/>
      <sheetName val="Nor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5"/>
  <sheetViews>
    <sheetView topLeftCell="H1" workbookViewId="0">
      <selection activeCell="L1" sqref="L1"/>
    </sheetView>
  </sheetViews>
  <sheetFormatPr baseColWidth="10" defaultRowHeight="15" outlineLevelRow="2" x14ac:dyDescent="0.25"/>
  <cols>
    <col min="1" max="1" width="27.42578125" bestFit="1" customWidth="1"/>
    <col min="2" max="2" width="35.140625" bestFit="1" customWidth="1"/>
    <col min="3" max="3" width="9.5703125" bestFit="1" customWidth="1"/>
    <col min="4" max="4" width="59.28515625" bestFit="1" customWidth="1"/>
    <col min="5" max="5" width="41.570312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8.28515625" bestFit="1" customWidth="1"/>
    <col min="12" max="12" width="35.5703125" bestFit="1" customWidth="1"/>
    <col min="13" max="13" width="33.28515625" bestFit="1" customWidth="1"/>
    <col min="14" max="14" width="21.42578125" customWidth="1"/>
  </cols>
  <sheetData>
    <row r="1" spans="1:14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505</v>
      </c>
    </row>
    <row r="2" spans="1:14" outlineLevel="2" x14ac:dyDescent="0.25">
      <c r="A2" s="4">
        <v>130783236</v>
      </c>
      <c r="B2" s="5" t="s">
        <v>70</v>
      </c>
      <c r="C2" s="4">
        <v>43001096</v>
      </c>
      <c r="D2" s="5" t="s">
        <v>71</v>
      </c>
      <c r="E2" s="15" t="s">
        <v>72</v>
      </c>
      <c r="F2" s="7">
        <v>44501</v>
      </c>
      <c r="G2" s="7">
        <v>46143</v>
      </c>
      <c r="H2" s="8">
        <v>5</v>
      </c>
      <c r="I2" s="5" t="s">
        <v>14</v>
      </c>
      <c r="J2" s="5" t="s">
        <v>15</v>
      </c>
      <c r="K2" s="5" t="s">
        <v>38</v>
      </c>
      <c r="L2" s="5" t="s">
        <v>39</v>
      </c>
      <c r="M2" s="9" t="s">
        <v>74</v>
      </c>
      <c r="N2" s="35">
        <v>1</v>
      </c>
    </row>
    <row r="3" spans="1:14" outlineLevel="1" x14ac:dyDescent="0.25">
      <c r="A3" s="48"/>
      <c r="B3" s="40"/>
      <c r="C3" s="48"/>
      <c r="D3" s="36" t="s">
        <v>367</v>
      </c>
      <c r="E3" s="37"/>
      <c r="F3" s="38"/>
      <c r="G3" s="38"/>
      <c r="H3" s="39"/>
      <c r="I3" s="40"/>
      <c r="J3" s="40"/>
      <c r="K3" s="40"/>
      <c r="L3" s="40"/>
      <c r="M3" s="41"/>
      <c r="N3" s="40">
        <f>SUBTOTAL(9,N2:N2)</f>
        <v>1</v>
      </c>
    </row>
    <row r="4" spans="1:14" outlineLevel="2" x14ac:dyDescent="0.25">
      <c r="A4" s="4">
        <v>130783236</v>
      </c>
      <c r="B4" s="5" t="s">
        <v>70</v>
      </c>
      <c r="C4" s="4">
        <v>43001201</v>
      </c>
      <c r="D4" s="5" t="s">
        <v>75</v>
      </c>
      <c r="E4" s="6" t="s">
        <v>76</v>
      </c>
      <c r="F4" s="7">
        <v>44501</v>
      </c>
      <c r="G4" s="7">
        <v>46143</v>
      </c>
      <c r="H4" s="8">
        <v>5</v>
      </c>
      <c r="I4" s="5" t="s">
        <v>14</v>
      </c>
      <c r="J4" s="5" t="s">
        <v>15</v>
      </c>
      <c r="K4" s="5" t="s">
        <v>77</v>
      </c>
      <c r="L4" s="5" t="s">
        <v>78</v>
      </c>
      <c r="M4" s="9" t="s">
        <v>393</v>
      </c>
      <c r="N4" s="35">
        <v>3</v>
      </c>
    </row>
    <row r="5" spans="1:14" outlineLevel="1" x14ac:dyDescent="0.25">
      <c r="A5" s="48"/>
      <c r="B5" s="40"/>
      <c r="C5" s="48"/>
      <c r="D5" s="36" t="s">
        <v>368</v>
      </c>
      <c r="E5" s="42"/>
      <c r="F5" s="38"/>
      <c r="G5" s="38"/>
      <c r="H5" s="39"/>
      <c r="I5" s="40"/>
      <c r="J5" s="40"/>
      <c r="K5" s="40"/>
      <c r="L5" s="40"/>
      <c r="M5" s="41"/>
      <c r="N5" s="40">
        <f>SUBTOTAL(9,N4:N4)</f>
        <v>3</v>
      </c>
    </row>
    <row r="6" spans="1:14" outlineLevel="2" x14ac:dyDescent="0.25">
      <c r="A6" s="4">
        <v>130783236</v>
      </c>
      <c r="B6" s="5" t="s">
        <v>70</v>
      </c>
      <c r="C6" s="4">
        <v>43000974</v>
      </c>
      <c r="D6" s="5" t="s">
        <v>80</v>
      </c>
      <c r="E6" s="15" t="s">
        <v>81</v>
      </c>
      <c r="F6" s="7">
        <v>43770</v>
      </c>
      <c r="G6" s="7">
        <v>45413</v>
      </c>
      <c r="H6" s="8">
        <v>5</v>
      </c>
      <c r="I6" s="5" t="s">
        <v>14</v>
      </c>
      <c r="J6" s="5" t="s">
        <v>15</v>
      </c>
      <c r="K6" s="5" t="s">
        <v>82</v>
      </c>
      <c r="L6" s="5" t="s">
        <v>83</v>
      </c>
      <c r="M6" s="5" t="s">
        <v>335</v>
      </c>
      <c r="N6" s="35">
        <v>1</v>
      </c>
    </row>
    <row r="7" spans="1:14" outlineLevel="2" x14ac:dyDescent="0.25">
      <c r="A7" s="4">
        <v>130783236</v>
      </c>
      <c r="B7" s="5" t="s">
        <v>70</v>
      </c>
      <c r="C7" s="4">
        <v>43000974</v>
      </c>
      <c r="D7" s="5" t="s">
        <v>80</v>
      </c>
      <c r="E7" s="15" t="s">
        <v>81</v>
      </c>
      <c r="F7" s="7">
        <v>44136</v>
      </c>
      <c r="G7" s="7">
        <v>45778</v>
      </c>
      <c r="H7" s="8">
        <v>5</v>
      </c>
      <c r="I7" s="5" t="s">
        <v>14</v>
      </c>
      <c r="J7" s="5" t="s">
        <v>15</v>
      </c>
      <c r="K7" s="5" t="s">
        <v>84</v>
      </c>
      <c r="L7" s="5" t="s">
        <v>41</v>
      </c>
      <c r="M7" s="9" t="s">
        <v>394</v>
      </c>
      <c r="N7" s="35"/>
    </row>
    <row r="8" spans="1:14" outlineLevel="1" x14ac:dyDescent="0.25">
      <c r="A8" s="48"/>
      <c r="B8" s="40"/>
      <c r="C8" s="48"/>
      <c r="D8" s="36" t="s">
        <v>369</v>
      </c>
      <c r="E8" s="37"/>
      <c r="F8" s="38"/>
      <c r="G8" s="38"/>
      <c r="H8" s="39"/>
      <c r="I8" s="40"/>
      <c r="J8" s="40"/>
      <c r="K8" s="40"/>
      <c r="L8" s="40"/>
      <c r="M8" s="41"/>
      <c r="N8" s="40">
        <f>SUBTOTAL(9,N6:N7)</f>
        <v>1</v>
      </c>
    </row>
    <row r="9" spans="1:14" outlineLevel="2" x14ac:dyDescent="0.25">
      <c r="A9" s="4">
        <v>130783236</v>
      </c>
      <c r="B9" s="5" t="s">
        <v>70</v>
      </c>
      <c r="C9" s="4">
        <v>43001050</v>
      </c>
      <c r="D9" s="5" t="s">
        <v>85</v>
      </c>
      <c r="E9" s="15" t="s">
        <v>86</v>
      </c>
      <c r="F9" s="7">
        <v>44501</v>
      </c>
      <c r="G9" s="31">
        <v>46327</v>
      </c>
      <c r="H9" s="8">
        <v>5</v>
      </c>
      <c r="I9" s="5" t="s">
        <v>14</v>
      </c>
      <c r="J9" s="5" t="s">
        <v>15</v>
      </c>
      <c r="K9" s="5" t="s">
        <v>87</v>
      </c>
      <c r="L9" s="5" t="s">
        <v>88</v>
      </c>
      <c r="M9" s="5" t="s">
        <v>395</v>
      </c>
      <c r="N9" s="35">
        <v>1</v>
      </c>
    </row>
    <row r="10" spans="1:14" outlineLevel="1" x14ac:dyDescent="0.25">
      <c r="A10" s="48"/>
      <c r="B10" s="40"/>
      <c r="C10" s="48"/>
      <c r="D10" s="36" t="s">
        <v>370</v>
      </c>
      <c r="E10" s="37"/>
      <c r="F10" s="38"/>
      <c r="G10" s="43"/>
      <c r="H10" s="39"/>
      <c r="I10" s="40"/>
      <c r="J10" s="40"/>
      <c r="K10" s="40"/>
      <c r="L10" s="40"/>
      <c r="M10" s="40"/>
      <c r="N10" s="40">
        <f>SUBTOTAL(9,N9:N9)</f>
        <v>1</v>
      </c>
    </row>
    <row r="11" spans="1:14" outlineLevel="2" x14ac:dyDescent="0.25">
      <c r="A11" s="4">
        <v>130783236</v>
      </c>
      <c r="B11" s="5" t="s">
        <v>70</v>
      </c>
      <c r="C11" s="4">
        <v>43001049</v>
      </c>
      <c r="D11" s="5" t="s">
        <v>90</v>
      </c>
      <c r="E11" s="15" t="s">
        <v>91</v>
      </c>
      <c r="F11" s="7">
        <v>44136</v>
      </c>
      <c r="G11" s="7">
        <v>45778</v>
      </c>
      <c r="H11" s="8">
        <v>5</v>
      </c>
      <c r="I11" s="5" t="s">
        <v>14</v>
      </c>
      <c r="J11" s="5" t="s">
        <v>15</v>
      </c>
      <c r="K11" s="5" t="s">
        <v>92</v>
      </c>
      <c r="L11" s="5" t="s">
        <v>41</v>
      </c>
      <c r="M11" s="9" t="s">
        <v>396</v>
      </c>
      <c r="N11" s="35"/>
    </row>
    <row r="12" spans="1:14" outlineLevel="1" x14ac:dyDescent="0.25">
      <c r="A12" s="48"/>
      <c r="B12" s="40"/>
      <c r="C12" s="48"/>
      <c r="D12" s="36" t="s">
        <v>371</v>
      </c>
      <c r="E12" s="37"/>
      <c r="F12" s="38"/>
      <c r="G12" s="38"/>
      <c r="H12" s="39"/>
      <c r="I12" s="40"/>
      <c r="J12" s="40"/>
      <c r="K12" s="40"/>
      <c r="L12" s="40"/>
      <c r="M12" s="41"/>
      <c r="N12" s="40">
        <f>SUBTOTAL(9,N11:N11)</f>
        <v>0</v>
      </c>
    </row>
    <row r="13" spans="1:14" outlineLevel="2" x14ac:dyDescent="0.25">
      <c r="A13" s="4">
        <v>130783236</v>
      </c>
      <c r="B13" s="5" t="s">
        <v>70</v>
      </c>
      <c r="C13" s="4">
        <v>43000969</v>
      </c>
      <c r="D13" s="5" t="s">
        <v>96</v>
      </c>
      <c r="E13" s="15" t="s">
        <v>97</v>
      </c>
      <c r="F13" s="7">
        <v>43770</v>
      </c>
      <c r="G13" s="7">
        <v>45413</v>
      </c>
      <c r="H13" s="8">
        <v>5</v>
      </c>
      <c r="I13" s="5" t="s">
        <v>14</v>
      </c>
      <c r="J13" s="5" t="s">
        <v>15</v>
      </c>
      <c r="K13" s="5" t="s">
        <v>98</v>
      </c>
      <c r="L13" s="5" t="s">
        <v>99</v>
      </c>
      <c r="M13" s="5" t="s">
        <v>397</v>
      </c>
      <c r="N13" s="35">
        <v>2</v>
      </c>
    </row>
    <row r="14" spans="1:14" outlineLevel="1" x14ac:dyDescent="0.25">
      <c r="A14" s="48"/>
      <c r="B14" s="40"/>
      <c r="C14" s="48"/>
      <c r="D14" s="36" t="s">
        <v>372</v>
      </c>
      <c r="E14" s="37"/>
      <c r="F14" s="38"/>
      <c r="G14" s="38"/>
      <c r="H14" s="39"/>
      <c r="I14" s="40"/>
      <c r="J14" s="40"/>
      <c r="K14" s="40"/>
      <c r="L14" s="40"/>
      <c r="M14" s="40"/>
      <c r="N14" s="40">
        <f>SUBTOTAL(9,N13:N13)</f>
        <v>2</v>
      </c>
    </row>
    <row r="15" spans="1:14" outlineLevel="2" x14ac:dyDescent="0.25">
      <c r="A15" s="4">
        <v>130783236</v>
      </c>
      <c r="B15" s="5" t="s">
        <v>70</v>
      </c>
      <c r="C15" s="4">
        <v>43001059</v>
      </c>
      <c r="D15" s="5" t="s">
        <v>100</v>
      </c>
      <c r="E15" s="17" t="s">
        <v>101</v>
      </c>
      <c r="F15" s="7">
        <v>44501</v>
      </c>
      <c r="G15" s="7">
        <v>46143</v>
      </c>
      <c r="H15" s="8">
        <v>5</v>
      </c>
      <c r="I15" s="5" t="s">
        <v>14</v>
      </c>
      <c r="J15" s="5" t="s">
        <v>15</v>
      </c>
      <c r="K15" s="5" t="s">
        <v>102</v>
      </c>
      <c r="L15" s="5" t="s">
        <v>103</v>
      </c>
      <c r="M15" s="9" t="s">
        <v>540</v>
      </c>
      <c r="N15" s="35">
        <v>0</v>
      </c>
    </row>
    <row r="16" spans="1:14" outlineLevel="1" x14ac:dyDescent="0.25">
      <c r="A16" s="48"/>
      <c r="B16" s="40"/>
      <c r="C16" s="48"/>
      <c r="D16" s="36" t="s">
        <v>373</v>
      </c>
      <c r="E16" s="44"/>
      <c r="F16" s="38"/>
      <c r="G16" s="38"/>
      <c r="H16" s="39"/>
      <c r="I16" s="40"/>
      <c r="J16" s="40"/>
      <c r="K16" s="40"/>
      <c r="L16" s="40"/>
      <c r="M16" s="41"/>
      <c r="N16" s="40">
        <f>SUBTOTAL(9,N15:N15)</f>
        <v>0</v>
      </c>
    </row>
    <row r="17" spans="1:14" outlineLevel="2" x14ac:dyDescent="0.25">
      <c r="A17" s="4">
        <v>130783236</v>
      </c>
      <c r="B17" s="5" t="s">
        <v>70</v>
      </c>
      <c r="C17" s="4">
        <v>43001759</v>
      </c>
      <c r="D17" s="5" t="s">
        <v>125</v>
      </c>
      <c r="E17" s="15" t="s">
        <v>126</v>
      </c>
      <c r="F17" s="7">
        <v>44501</v>
      </c>
      <c r="G17" s="7">
        <v>46143</v>
      </c>
      <c r="H17" s="8">
        <v>5</v>
      </c>
      <c r="I17" s="5" t="s">
        <v>14</v>
      </c>
      <c r="J17" s="5" t="s">
        <v>15</v>
      </c>
      <c r="K17" s="5" t="s">
        <v>127</v>
      </c>
      <c r="L17" s="5" t="s">
        <v>128</v>
      </c>
      <c r="M17" s="9" t="s">
        <v>398</v>
      </c>
      <c r="N17" s="35">
        <v>2</v>
      </c>
    </row>
    <row r="18" spans="1:14" outlineLevel="2" x14ac:dyDescent="0.25">
      <c r="A18" s="4">
        <v>130783236</v>
      </c>
      <c r="B18" s="5" t="s">
        <v>70</v>
      </c>
      <c r="C18" s="4">
        <v>43001759</v>
      </c>
      <c r="D18" s="5" t="s">
        <v>125</v>
      </c>
      <c r="E18" s="15" t="s">
        <v>126</v>
      </c>
      <c r="F18" s="7">
        <v>44136</v>
      </c>
      <c r="G18" s="7">
        <v>45778</v>
      </c>
      <c r="H18" s="8">
        <v>5</v>
      </c>
      <c r="I18" s="5" t="s">
        <v>14</v>
      </c>
      <c r="J18" s="5" t="s">
        <v>15</v>
      </c>
      <c r="K18" s="5" t="s">
        <v>69</v>
      </c>
      <c r="L18" s="5" t="s">
        <v>41</v>
      </c>
      <c r="M18" s="9" t="s">
        <v>399</v>
      </c>
      <c r="N18" s="35"/>
    </row>
    <row r="19" spans="1:14" outlineLevel="1" x14ac:dyDescent="0.25">
      <c r="A19" s="48"/>
      <c r="B19" s="40"/>
      <c r="C19" s="48"/>
      <c r="D19" s="36" t="s">
        <v>374</v>
      </c>
      <c r="E19" s="37"/>
      <c r="F19" s="38"/>
      <c r="G19" s="38"/>
      <c r="H19" s="39"/>
      <c r="I19" s="40"/>
      <c r="J19" s="40"/>
      <c r="K19" s="40"/>
      <c r="L19" s="40"/>
      <c r="M19" s="41"/>
      <c r="N19" s="40">
        <f>SUBTOTAL(9,N17:N18)</f>
        <v>2</v>
      </c>
    </row>
    <row r="20" spans="1:14" outlineLevel="2" x14ac:dyDescent="0.25">
      <c r="A20" s="4">
        <v>130783236</v>
      </c>
      <c r="B20" s="5" t="s">
        <v>70</v>
      </c>
      <c r="C20" s="4">
        <v>43001203</v>
      </c>
      <c r="D20" s="5" t="s">
        <v>134</v>
      </c>
      <c r="E20" s="69" t="s">
        <v>506</v>
      </c>
      <c r="F20" s="7">
        <v>44866</v>
      </c>
      <c r="G20" s="7">
        <v>45047</v>
      </c>
      <c r="H20" s="8">
        <v>1</v>
      </c>
      <c r="I20" s="5" t="s">
        <v>14</v>
      </c>
      <c r="J20" s="5" t="s">
        <v>15</v>
      </c>
      <c r="K20" s="5" t="s">
        <v>135</v>
      </c>
      <c r="L20" s="5" t="s">
        <v>136</v>
      </c>
      <c r="M20" s="9" t="s">
        <v>400</v>
      </c>
      <c r="N20" s="35"/>
    </row>
    <row r="21" spans="1:14" outlineLevel="2" x14ac:dyDescent="0.25">
      <c r="A21" s="4">
        <v>130783236</v>
      </c>
      <c r="B21" s="5" t="s">
        <v>70</v>
      </c>
      <c r="C21" s="4">
        <v>43001203</v>
      </c>
      <c r="D21" s="5" t="s">
        <v>134</v>
      </c>
      <c r="E21" s="68" t="s">
        <v>506</v>
      </c>
      <c r="F21" s="7">
        <v>44866</v>
      </c>
      <c r="G21" s="7">
        <v>45047</v>
      </c>
      <c r="H21" s="8">
        <v>1</v>
      </c>
      <c r="I21" s="5" t="s">
        <v>14</v>
      </c>
      <c r="J21" s="5" t="s">
        <v>15</v>
      </c>
      <c r="K21" s="5" t="s">
        <v>137</v>
      </c>
      <c r="L21" s="5" t="s">
        <v>138</v>
      </c>
      <c r="M21" s="9" t="s">
        <v>140</v>
      </c>
      <c r="N21" s="35"/>
    </row>
    <row r="22" spans="1:14" outlineLevel="1" x14ac:dyDescent="0.25">
      <c r="A22" s="48"/>
      <c r="B22" s="40"/>
      <c r="C22" s="48"/>
      <c r="D22" s="36" t="s">
        <v>375</v>
      </c>
      <c r="E22" s="37"/>
      <c r="F22" s="38"/>
      <c r="G22" s="38"/>
      <c r="H22" s="39"/>
      <c r="I22" s="40"/>
      <c r="J22" s="40"/>
      <c r="K22" s="40"/>
      <c r="L22" s="40"/>
      <c r="M22" s="41"/>
      <c r="N22" s="40">
        <f>SUBTOTAL(9,N20:N21)</f>
        <v>0</v>
      </c>
    </row>
    <row r="23" spans="1:14" outlineLevel="2" x14ac:dyDescent="0.25">
      <c r="A23" s="4">
        <v>130783236</v>
      </c>
      <c r="B23" s="5" t="s">
        <v>70</v>
      </c>
      <c r="C23" s="4">
        <v>43001003</v>
      </c>
      <c r="D23" s="5" t="s">
        <v>149</v>
      </c>
      <c r="E23" s="15" t="s">
        <v>150</v>
      </c>
      <c r="F23" s="7">
        <v>43770</v>
      </c>
      <c r="G23" s="7">
        <v>45413</v>
      </c>
      <c r="H23" s="8">
        <v>5</v>
      </c>
      <c r="I23" s="5" t="s">
        <v>14</v>
      </c>
      <c r="J23" s="5" t="s">
        <v>15</v>
      </c>
      <c r="K23" s="5" t="s">
        <v>98</v>
      </c>
      <c r="L23" s="5" t="s">
        <v>99</v>
      </c>
      <c r="M23" s="9" t="s">
        <v>143</v>
      </c>
      <c r="N23" s="35"/>
    </row>
    <row r="24" spans="1:14" outlineLevel="1" x14ac:dyDescent="0.25">
      <c r="A24" s="48"/>
      <c r="B24" s="40"/>
      <c r="C24" s="48"/>
      <c r="D24" s="36" t="s">
        <v>376</v>
      </c>
      <c r="E24" s="37"/>
      <c r="F24" s="38"/>
      <c r="G24" s="38"/>
      <c r="H24" s="39"/>
      <c r="I24" s="40"/>
      <c r="J24" s="40"/>
      <c r="K24" s="40"/>
      <c r="L24" s="40"/>
      <c r="M24" s="41"/>
      <c r="N24" s="40">
        <f>SUBTOTAL(9,N23:N23)</f>
        <v>0</v>
      </c>
    </row>
    <row r="25" spans="1:14" outlineLevel="2" x14ac:dyDescent="0.25">
      <c r="A25" s="4">
        <v>130783236</v>
      </c>
      <c r="B25" s="5" t="s">
        <v>70</v>
      </c>
      <c r="C25" s="4">
        <v>43002102</v>
      </c>
      <c r="D25" s="5" t="s">
        <v>201</v>
      </c>
      <c r="E25" s="15" t="s">
        <v>202</v>
      </c>
      <c r="F25" s="7">
        <v>44501</v>
      </c>
      <c r="G25" s="7">
        <v>46143</v>
      </c>
      <c r="H25" s="8">
        <v>5</v>
      </c>
      <c r="I25" s="5" t="s">
        <v>14</v>
      </c>
      <c r="J25" s="5" t="s">
        <v>15</v>
      </c>
      <c r="K25" s="5" t="s">
        <v>203</v>
      </c>
      <c r="L25" s="5" t="s">
        <v>204</v>
      </c>
      <c r="M25" s="9" t="s">
        <v>401</v>
      </c>
      <c r="N25" s="35">
        <v>0</v>
      </c>
    </row>
    <row r="26" spans="1:14" outlineLevel="2" x14ac:dyDescent="0.25">
      <c r="A26" s="4">
        <v>130783236</v>
      </c>
      <c r="B26" s="5" t="s">
        <v>70</v>
      </c>
      <c r="C26" s="4">
        <v>43002102</v>
      </c>
      <c r="D26" s="5" t="s">
        <v>201</v>
      </c>
      <c r="E26" s="15" t="s">
        <v>202</v>
      </c>
      <c r="F26" s="7">
        <v>44136</v>
      </c>
      <c r="G26" s="7">
        <v>45778</v>
      </c>
      <c r="H26" s="8">
        <v>5</v>
      </c>
      <c r="I26" s="5" t="s">
        <v>14</v>
      </c>
      <c r="J26" s="5" t="s">
        <v>15</v>
      </c>
      <c r="K26" s="5" t="s">
        <v>69</v>
      </c>
      <c r="L26" s="5" t="s">
        <v>41</v>
      </c>
      <c r="M26" s="9" t="s">
        <v>399</v>
      </c>
      <c r="N26" s="35"/>
    </row>
    <row r="27" spans="1:14" outlineLevel="1" x14ac:dyDescent="0.25">
      <c r="A27" s="48"/>
      <c r="B27" s="40"/>
      <c r="C27" s="48"/>
      <c r="D27" s="36" t="s">
        <v>377</v>
      </c>
      <c r="E27" s="37"/>
      <c r="F27" s="38"/>
      <c r="G27" s="38"/>
      <c r="H27" s="39"/>
      <c r="I27" s="40"/>
      <c r="J27" s="40"/>
      <c r="K27" s="40"/>
      <c r="L27" s="40"/>
      <c r="M27" s="41"/>
      <c r="N27" s="40">
        <f>SUBTOTAL(9,N25:N26)</f>
        <v>0</v>
      </c>
    </row>
    <row r="28" spans="1:14" outlineLevel="2" x14ac:dyDescent="0.25">
      <c r="A28" s="4">
        <v>130783236</v>
      </c>
      <c r="B28" s="5" t="s">
        <v>70</v>
      </c>
      <c r="C28" s="4">
        <v>93000697</v>
      </c>
      <c r="D28" s="5" t="s">
        <v>215</v>
      </c>
      <c r="E28" s="15" t="s">
        <v>216</v>
      </c>
      <c r="F28" s="7">
        <v>44501</v>
      </c>
      <c r="G28" s="7">
        <v>46143</v>
      </c>
      <c r="H28" s="8">
        <v>5</v>
      </c>
      <c r="I28" s="5" t="s">
        <v>14</v>
      </c>
      <c r="J28" s="5" t="s">
        <v>15</v>
      </c>
      <c r="K28" s="5" t="s">
        <v>98</v>
      </c>
      <c r="L28" s="5" t="s">
        <v>99</v>
      </c>
      <c r="M28" s="9" t="s">
        <v>397</v>
      </c>
      <c r="N28" s="35">
        <v>1</v>
      </c>
    </row>
    <row r="29" spans="1:14" outlineLevel="2" x14ac:dyDescent="0.25">
      <c r="A29" s="4">
        <v>130783236</v>
      </c>
      <c r="B29" s="5" t="s">
        <v>70</v>
      </c>
      <c r="C29" s="4">
        <v>93000697</v>
      </c>
      <c r="D29" s="5" t="s">
        <v>215</v>
      </c>
      <c r="E29" s="15" t="s">
        <v>216</v>
      </c>
      <c r="F29" s="7">
        <v>44501</v>
      </c>
      <c r="G29" s="7">
        <v>46143</v>
      </c>
      <c r="H29" s="8">
        <v>5</v>
      </c>
      <c r="I29" s="5" t="s">
        <v>14</v>
      </c>
      <c r="J29" s="5" t="s">
        <v>15</v>
      </c>
      <c r="K29" s="5" t="s">
        <v>98</v>
      </c>
      <c r="L29" s="5" t="s">
        <v>99</v>
      </c>
      <c r="M29" s="25" t="s">
        <v>74</v>
      </c>
      <c r="N29" s="35"/>
    </row>
    <row r="30" spans="1:14" outlineLevel="1" x14ac:dyDescent="0.25">
      <c r="A30" s="48"/>
      <c r="B30" s="40"/>
      <c r="C30" s="48"/>
      <c r="D30" s="36" t="s">
        <v>378</v>
      </c>
      <c r="E30" s="37"/>
      <c r="F30" s="38"/>
      <c r="G30" s="38"/>
      <c r="H30" s="39"/>
      <c r="I30" s="40"/>
      <c r="J30" s="40"/>
      <c r="K30" s="40"/>
      <c r="L30" s="40"/>
      <c r="M30" s="45"/>
      <c r="N30" s="40">
        <f>SUBTOTAL(9,N28:N29)</f>
        <v>1</v>
      </c>
    </row>
    <row r="31" spans="1:14" outlineLevel="2" x14ac:dyDescent="0.25">
      <c r="A31" s="4">
        <v>130783236</v>
      </c>
      <c r="B31" s="5" t="s">
        <v>70</v>
      </c>
      <c r="C31" s="4">
        <v>43001306</v>
      </c>
      <c r="D31" s="5" t="s">
        <v>222</v>
      </c>
      <c r="E31" s="15" t="s">
        <v>223</v>
      </c>
      <c r="F31" s="7">
        <v>44136</v>
      </c>
      <c r="G31" s="7">
        <v>45778</v>
      </c>
      <c r="H31" s="8">
        <v>5</v>
      </c>
      <c r="I31" s="5" t="s">
        <v>14</v>
      </c>
      <c r="J31" s="5" t="s">
        <v>15</v>
      </c>
      <c r="K31" s="5" t="s">
        <v>84</v>
      </c>
      <c r="L31" s="5" t="s">
        <v>41</v>
      </c>
      <c r="M31" s="9" t="s">
        <v>394</v>
      </c>
      <c r="N31" s="35"/>
    </row>
    <row r="32" spans="1:14" outlineLevel="1" x14ac:dyDescent="0.25">
      <c r="A32" s="48"/>
      <c r="B32" s="40"/>
      <c r="C32" s="48"/>
      <c r="D32" s="36" t="s">
        <v>379</v>
      </c>
      <c r="E32" s="37"/>
      <c r="F32" s="38"/>
      <c r="G32" s="38"/>
      <c r="H32" s="39"/>
      <c r="I32" s="40"/>
      <c r="J32" s="40"/>
      <c r="K32" s="40"/>
      <c r="L32" s="40"/>
      <c r="M32" s="41"/>
      <c r="N32" s="40">
        <f>SUBTOTAL(9,N31:N31)</f>
        <v>0</v>
      </c>
    </row>
    <row r="33" spans="1:14" outlineLevel="2" x14ac:dyDescent="0.25">
      <c r="A33" s="4">
        <v>130783236</v>
      </c>
      <c r="B33" s="5" t="s">
        <v>70</v>
      </c>
      <c r="C33" s="4">
        <v>43000999</v>
      </c>
      <c r="D33" s="5" t="s">
        <v>235</v>
      </c>
      <c r="E33" s="15" t="s">
        <v>236</v>
      </c>
      <c r="F33" s="7">
        <v>44501</v>
      </c>
      <c r="G33" s="7">
        <v>46143</v>
      </c>
      <c r="H33" s="8">
        <v>5</v>
      </c>
      <c r="I33" s="5" t="s">
        <v>14</v>
      </c>
      <c r="J33" s="5" t="s">
        <v>15</v>
      </c>
      <c r="K33" s="5" t="s">
        <v>116</v>
      </c>
      <c r="L33" s="5" t="s">
        <v>41</v>
      </c>
      <c r="M33" s="9" t="s">
        <v>402</v>
      </c>
      <c r="N33" s="35"/>
    </row>
    <row r="34" spans="1:14" outlineLevel="1" x14ac:dyDescent="0.25">
      <c r="A34" s="48"/>
      <c r="B34" s="40"/>
      <c r="C34" s="48"/>
      <c r="D34" s="36" t="s">
        <v>381</v>
      </c>
      <c r="E34" s="37"/>
      <c r="F34" s="38"/>
      <c r="G34" s="38"/>
      <c r="H34" s="39"/>
      <c r="I34" s="40"/>
      <c r="J34" s="40"/>
      <c r="K34" s="40"/>
      <c r="L34" s="40"/>
      <c r="M34" s="41"/>
      <c r="N34" s="40">
        <f>SUBTOTAL(9,N33:N33)</f>
        <v>0</v>
      </c>
    </row>
    <row r="35" spans="1:14" outlineLevel="2" x14ac:dyDescent="0.25">
      <c r="A35" s="4">
        <v>130783236</v>
      </c>
      <c r="B35" s="5" t="s">
        <v>70</v>
      </c>
      <c r="C35" s="4">
        <v>43001337</v>
      </c>
      <c r="D35" s="5" t="s">
        <v>267</v>
      </c>
      <c r="E35" s="15" t="s">
        <v>268</v>
      </c>
      <c r="F35" s="7">
        <v>43770</v>
      </c>
      <c r="G35" s="7">
        <v>45413</v>
      </c>
      <c r="H35" s="8">
        <v>5</v>
      </c>
      <c r="I35" s="5" t="s">
        <v>14</v>
      </c>
      <c r="J35" s="5" t="s">
        <v>15</v>
      </c>
      <c r="K35" s="5" t="s">
        <v>82</v>
      </c>
      <c r="L35" s="5" t="s">
        <v>83</v>
      </c>
      <c r="M35" s="9" t="s">
        <v>403</v>
      </c>
      <c r="N35" s="35">
        <v>1</v>
      </c>
    </row>
    <row r="36" spans="1:14" outlineLevel="2" x14ac:dyDescent="0.25">
      <c r="A36" s="4">
        <v>130783236</v>
      </c>
      <c r="B36" s="5" t="s">
        <v>70</v>
      </c>
      <c r="C36" s="4">
        <v>43001337</v>
      </c>
      <c r="D36" s="5" t="s">
        <v>267</v>
      </c>
      <c r="E36" s="15" t="s">
        <v>268</v>
      </c>
      <c r="F36" s="7">
        <v>44136</v>
      </c>
      <c r="G36" s="7">
        <v>45778</v>
      </c>
      <c r="H36" s="8">
        <v>5</v>
      </c>
      <c r="I36" s="5" t="s">
        <v>14</v>
      </c>
      <c r="J36" s="5" t="s">
        <v>15</v>
      </c>
      <c r="K36" s="5" t="s">
        <v>269</v>
      </c>
      <c r="L36" s="5" t="s">
        <v>41</v>
      </c>
      <c r="M36" s="9" t="s">
        <v>404</v>
      </c>
      <c r="N36" s="35"/>
    </row>
    <row r="37" spans="1:14" outlineLevel="1" x14ac:dyDescent="0.25">
      <c r="A37" s="48"/>
      <c r="B37" s="40"/>
      <c r="C37" s="48"/>
      <c r="D37" s="36" t="s">
        <v>382</v>
      </c>
      <c r="E37" s="37"/>
      <c r="F37" s="38"/>
      <c r="G37" s="38"/>
      <c r="H37" s="39"/>
      <c r="I37" s="40"/>
      <c r="J37" s="40"/>
      <c r="K37" s="40"/>
      <c r="L37" s="40"/>
      <c r="M37" s="41"/>
      <c r="N37" s="40">
        <f>SUBTOTAL(9,N35:N36)</f>
        <v>1</v>
      </c>
    </row>
    <row r="38" spans="1:14" outlineLevel="2" x14ac:dyDescent="0.25">
      <c r="A38" s="4">
        <v>130783236</v>
      </c>
      <c r="B38" s="5" t="s">
        <v>70</v>
      </c>
      <c r="C38" s="4">
        <v>43001046</v>
      </c>
      <c r="D38" s="5" t="s">
        <v>290</v>
      </c>
      <c r="E38" s="15" t="s">
        <v>293</v>
      </c>
      <c r="F38" s="7">
        <v>44501</v>
      </c>
      <c r="G38" s="7">
        <v>46143</v>
      </c>
      <c r="H38" s="8">
        <v>5</v>
      </c>
      <c r="I38" s="5" t="s">
        <v>14</v>
      </c>
      <c r="J38" s="5" t="s">
        <v>15</v>
      </c>
      <c r="K38" s="5" t="s">
        <v>106</v>
      </c>
      <c r="L38" s="5" t="s">
        <v>238</v>
      </c>
      <c r="M38" s="9" t="s">
        <v>314</v>
      </c>
      <c r="N38" s="35">
        <v>1</v>
      </c>
    </row>
    <row r="39" spans="1:14" outlineLevel="1" x14ac:dyDescent="0.25">
      <c r="A39" s="48"/>
      <c r="B39" s="40"/>
      <c r="C39" s="48"/>
      <c r="D39" s="36" t="s">
        <v>383</v>
      </c>
      <c r="E39" s="37"/>
      <c r="F39" s="38"/>
      <c r="G39" s="38"/>
      <c r="H39" s="39"/>
      <c r="I39" s="40"/>
      <c r="J39" s="40"/>
      <c r="K39" s="40"/>
      <c r="L39" s="40"/>
      <c r="M39" s="41"/>
      <c r="N39" s="40">
        <f>SUBTOTAL(9,N38:N38)</f>
        <v>1</v>
      </c>
    </row>
    <row r="40" spans="1:14" outlineLevel="2" x14ac:dyDescent="0.25">
      <c r="A40" s="4">
        <v>130783236</v>
      </c>
      <c r="B40" s="5" t="s">
        <v>70</v>
      </c>
      <c r="C40" s="4">
        <v>43001043</v>
      </c>
      <c r="D40" s="5" t="s">
        <v>295</v>
      </c>
      <c r="E40" s="15" t="s">
        <v>296</v>
      </c>
      <c r="F40" s="7">
        <v>43770</v>
      </c>
      <c r="G40" s="7">
        <v>45413</v>
      </c>
      <c r="H40" s="8">
        <v>5</v>
      </c>
      <c r="I40" s="5" t="s">
        <v>14</v>
      </c>
      <c r="J40" s="5" t="s">
        <v>15</v>
      </c>
      <c r="K40" s="5" t="s">
        <v>82</v>
      </c>
      <c r="L40" s="5" t="s">
        <v>83</v>
      </c>
      <c r="M40" s="5" t="s">
        <v>335</v>
      </c>
      <c r="N40" s="35">
        <v>1</v>
      </c>
    </row>
    <row r="41" spans="1:14" outlineLevel="2" x14ac:dyDescent="0.25">
      <c r="A41" s="4">
        <v>130783236</v>
      </c>
      <c r="B41" s="5" t="s">
        <v>70</v>
      </c>
      <c r="C41" s="4">
        <v>43001043</v>
      </c>
      <c r="D41" s="5" t="s">
        <v>295</v>
      </c>
      <c r="E41" s="15" t="s">
        <v>296</v>
      </c>
      <c r="F41" s="7">
        <v>44136</v>
      </c>
      <c r="G41" s="7">
        <v>45778</v>
      </c>
      <c r="H41" s="8">
        <v>5</v>
      </c>
      <c r="I41" s="5" t="s">
        <v>14</v>
      </c>
      <c r="J41" s="5" t="s">
        <v>15</v>
      </c>
      <c r="K41" s="5" t="s">
        <v>269</v>
      </c>
      <c r="L41" s="5" t="s">
        <v>41</v>
      </c>
      <c r="M41" s="9" t="s">
        <v>404</v>
      </c>
      <c r="N41" s="35"/>
    </row>
    <row r="42" spans="1:14" outlineLevel="1" x14ac:dyDescent="0.25">
      <c r="A42" s="48"/>
      <c r="B42" s="40"/>
      <c r="C42" s="48"/>
      <c r="D42" s="36" t="s">
        <v>384</v>
      </c>
      <c r="E42" s="37"/>
      <c r="F42" s="38"/>
      <c r="G42" s="38"/>
      <c r="H42" s="39"/>
      <c r="I42" s="40"/>
      <c r="J42" s="40"/>
      <c r="K42" s="40"/>
      <c r="L42" s="40"/>
      <c r="M42" s="41"/>
      <c r="N42" s="40">
        <f>SUBTOTAL(9,N40:N41)</f>
        <v>1</v>
      </c>
    </row>
    <row r="43" spans="1:14" outlineLevel="2" x14ac:dyDescent="0.25">
      <c r="A43" s="4">
        <v>130783236</v>
      </c>
      <c r="B43" s="5" t="s">
        <v>70</v>
      </c>
      <c r="C43" s="4">
        <v>43000997</v>
      </c>
      <c r="D43" s="5" t="s">
        <v>307</v>
      </c>
      <c r="E43" s="15" t="s">
        <v>308</v>
      </c>
      <c r="F43" s="7">
        <v>44501</v>
      </c>
      <c r="G43" s="7">
        <v>46143</v>
      </c>
      <c r="H43" s="8">
        <v>5</v>
      </c>
      <c r="I43" s="5" t="s">
        <v>14</v>
      </c>
      <c r="J43" s="5" t="s">
        <v>15</v>
      </c>
      <c r="K43" s="5" t="s">
        <v>98</v>
      </c>
      <c r="L43" s="5" t="s">
        <v>99</v>
      </c>
      <c r="M43" s="5" t="s">
        <v>405</v>
      </c>
      <c r="N43" s="35">
        <v>3</v>
      </c>
    </row>
    <row r="44" spans="1:14" outlineLevel="1" x14ac:dyDescent="0.25">
      <c r="A44" s="48"/>
      <c r="B44" s="40"/>
      <c r="C44" s="48"/>
      <c r="D44" s="36" t="s">
        <v>385</v>
      </c>
      <c r="E44" s="37"/>
      <c r="F44" s="38"/>
      <c r="G44" s="38"/>
      <c r="H44" s="39"/>
      <c r="I44" s="40"/>
      <c r="J44" s="40"/>
      <c r="K44" s="40"/>
      <c r="L44" s="40"/>
      <c r="M44" s="40"/>
      <c r="N44" s="40">
        <f>SUBTOTAL(9,N43:N43)</f>
        <v>3</v>
      </c>
    </row>
    <row r="45" spans="1:14" outlineLevel="2" x14ac:dyDescent="0.25">
      <c r="A45" s="4">
        <v>130783236</v>
      </c>
      <c r="B45" s="5" t="s">
        <v>70</v>
      </c>
      <c r="C45" s="4">
        <v>43001843</v>
      </c>
      <c r="D45" s="5" t="s">
        <v>309</v>
      </c>
      <c r="E45" s="15" t="s">
        <v>310</v>
      </c>
      <c r="F45" s="7">
        <v>44136</v>
      </c>
      <c r="G45" s="7">
        <v>45778</v>
      </c>
      <c r="H45" s="8">
        <v>5</v>
      </c>
      <c r="I45" s="5" t="s">
        <v>14</v>
      </c>
      <c r="J45" s="5" t="s">
        <v>15</v>
      </c>
      <c r="K45" s="5" t="s">
        <v>183</v>
      </c>
      <c r="L45" s="5" t="s">
        <v>41</v>
      </c>
      <c r="M45" s="9" t="s">
        <v>406</v>
      </c>
      <c r="N45" s="35"/>
    </row>
    <row r="46" spans="1:14" outlineLevel="2" x14ac:dyDescent="0.25">
      <c r="A46" s="4">
        <v>130783236</v>
      </c>
      <c r="B46" s="5" t="s">
        <v>70</v>
      </c>
      <c r="C46" s="4">
        <v>43001843</v>
      </c>
      <c r="D46" s="5" t="s">
        <v>309</v>
      </c>
      <c r="E46" s="15" t="s">
        <v>310</v>
      </c>
      <c r="F46" s="7">
        <v>44136</v>
      </c>
      <c r="G46" s="7">
        <v>45778</v>
      </c>
      <c r="H46" s="8">
        <v>5</v>
      </c>
      <c r="I46" s="5" t="s">
        <v>14</v>
      </c>
      <c r="J46" s="5" t="s">
        <v>15</v>
      </c>
      <c r="K46" s="5" t="s">
        <v>173</v>
      </c>
      <c r="L46" s="5" t="s">
        <v>41</v>
      </c>
      <c r="M46" s="9" t="s">
        <v>407</v>
      </c>
      <c r="N46" s="35">
        <v>1</v>
      </c>
    </row>
    <row r="47" spans="1:14" outlineLevel="2" x14ac:dyDescent="0.25">
      <c r="A47" s="4">
        <v>130783236</v>
      </c>
      <c r="B47" s="5" t="s">
        <v>70</v>
      </c>
      <c r="C47" s="4">
        <v>43001843</v>
      </c>
      <c r="D47" s="5" t="s">
        <v>309</v>
      </c>
      <c r="E47" s="15" t="s">
        <v>310</v>
      </c>
      <c r="F47" s="7">
        <v>43770</v>
      </c>
      <c r="G47" s="7">
        <v>45413</v>
      </c>
      <c r="H47" s="8">
        <v>5</v>
      </c>
      <c r="I47" s="5" t="s">
        <v>14</v>
      </c>
      <c r="J47" s="5" t="s">
        <v>65</v>
      </c>
      <c r="K47" s="5" t="s">
        <v>311</v>
      </c>
      <c r="L47" s="5"/>
      <c r="M47" s="9" t="s">
        <v>172</v>
      </c>
      <c r="N47" s="35">
        <v>1</v>
      </c>
    </row>
    <row r="48" spans="1:14" outlineLevel="1" x14ac:dyDescent="0.25">
      <c r="A48" s="48"/>
      <c r="B48" s="40"/>
      <c r="C48" s="48"/>
      <c r="D48" s="36" t="s">
        <v>386</v>
      </c>
      <c r="E48" s="37"/>
      <c r="F48" s="38"/>
      <c r="G48" s="38"/>
      <c r="H48" s="39"/>
      <c r="I48" s="40"/>
      <c r="J48" s="40"/>
      <c r="K48" s="40"/>
      <c r="L48" s="40"/>
      <c r="M48" s="41"/>
      <c r="N48" s="40">
        <f>SUBTOTAL(9,N45:N47)</f>
        <v>2</v>
      </c>
    </row>
    <row r="49" spans="1:14" ht="15.75" outlineLevel="2" x14ac:dyDescent="0.25">
      <c r="A49" s="4">
        <v>130783236</v>
      </c>
      <c r="B49" s="5" t="s">
        <v>70</v>
      </c>
      <c r="C49" s="10">
        <v>93000835</v>
      </c>
      <c r="D49" s="13" t="s">
        <v>312</v>
      </c>
      <c r="E49" s="12" t="s">
        <v>313</v>
      </c>
      <c r="F49" s="7">
        <v>44501</v>
      </c>
      <c r="G49" s="7">
        <v>46143</v>
      </c>
      <c r="H49" s="8">
        <v>5</v>
      </c>
      <c r="I49" s="5" t="s">
        <v>14</v>
      </c>
      <c r="J49" s="5" t="s">
        <v>15</v>
      </c>
      <c r="K49" s="5" t="s">
        <v>106</v>
      </c>
      <c r="L49" s="5" t="s">
        <v>238</v>
      </c>
      <c r="M49" s="9" t="s">
        <v>314</v>
      </c>
      <c r="N49" s="35"/>
    </row>
    <row r="50" spans="1:14" ht="15.75" outlineLevel="1" x14ac:dyDescent="0.25">
      <c r="A50" s="48"/>
      <c r="B50" s="40"/>
      <c r="C50" s="48"/>
      <c r="D50" s="46" t="s">
        <v>387</v>
      </c>
      <c r="E50" s="47"/>
      <c r="F50" s="38"/>
      <c r="G50" s="38"/>
      <c r="H50" s="39"/>
      <c r="I50" s="40"/>
      <c r="J50" s="40"/>
      <c r="K50" s="40"/>
      <c r="L50" s="40"/>
      <c r="M50" s="41"/>
      <c r="N50" s="40">
        <f>SUBTOTAL(9,N49:N49)</f>
        <v>0</v>
      </c>
    </row>
    <row r="51" spans="1:14" outlineLevel="2" x14ac:dyDescent="0.25">
      <c r="A51" s="4">
        <v>130783236</v>
      </c>
      <c r="B51" s="5" t="s">
        <v>70</v>
      </c>
      <c r="C51" s="4">
        <v>93000063</v>
      </c>
      <c r="D51" s="5" t="s">
        <v>319</v>
      </c>
      <c r="E51" s="15" t="s">
        <v>320</v>
      </c>
      <c r="F51" s="7">
        <v>43770</v>
      </c>
      <c r="G51" s="7">
        <v>45413</v>
      </c>
      <c r="H51" s="8">
        <v>5</v>
      </c>
      <c r="I51" s="5" t="s">
        <v>14</v>
      </c>
      <c r="J51" s="5" t="s">
        <v>15</v>
      </c>
      <c r="K51" s="5" t="s">
        <v>137</v>
      </c>
      <c r="L51" s="5" t="s">
        <v>138</v>
      </c>
      <c r="M51" s="9" t="s">
        <v>140</v>
      </c>
      <c r="N51" s="35">
        <v>1</v>
      </c>
    </row>
    <row r="52" spans="1:14" outlineLevel="2" x14ac:dyDescent="0.25">
      <c r="A52" s="4">
        <v>130783236</v>
      </c>
      <c r="B52" s="5" t="s">
        <v>70</v>
      </c>
      <c r="C52" s="4">
        <v>93000063</v>
      </c>
      <c r="D52" s="5" t="s">
        <v>319</v>
      </c>
      <c r="E52" s="15" t="s">
        <v>320</v>
      </c>
      <c r="F52" s="7">
        <v>44136</v>
      </c>
      <c r="G52" s="7">
        <v>45778</v>
      </c>
      <c r="H52" s="8">
        <v>5</v>
      </c>
      <c r="I52" s="5" t="s">
        <v>14</v>
      </c>
      <c r="J52" s="5" t="s">
        <v>15</v>
      </c>
      <c r="K52" s="5" t="s">
        <v>84</v>
      </c>
      <c r="L52" s="5" t="s">
        <v>41</v>
      </c>
      <c r="M52" s="9" t="s">
        <v>394</v>
      </c>
      <c r="N52" s="35"/>
    </row>
    <row r="53" spans="1:14" outlineLevel="1" x14ac:dyDescent="0.25">
      <c r="A53" s="48"/>
      <c r="B53" s="40"/>
      <c r="C53" s="48"/>
      <c r="D53" s="36" t="s">
        <v>388</v>
      </c>
      <c r="E53" s="37"/>
      <c r="F53" s="38"/>
      <c r="G53" s="38"/>
      <c r="H53" s="39"/>
      <c r="I53" s="40"/>
      <c r="J53" s="40"/>
      <c r="K53" s="40"/>
      <c r="L53" s="40"/>
      <c r="M53" s="41"/>
      <c r="N53" s="40">
        <f>SUBTOTAL(9,N51:N52)</f>
        <v>1</v>
      </c>
    </row>
    <row r="54" spans="1:14" outlineLevel="2" x14ac:dyDescent="0.25">
      <c r="A54" s="4">
        <v>130783236</v>
      </c>
      <c r="B54" s="5" t="s">
        <v>70</v>
      </c>
      <c r="C54" s="4"/>
      <c r="D54" s="29" t="s">
        <v>510</v>
      </c>
      <c r="E54" s="15" t="s">
        <v>320</v>
      </c>
      <c r="F54" s="7">
        <v>44866</v>
      </c>
      <c r="G54" s="7">
        <v>45047</v>
      </c>
      <c r="H54" s="8">
        <v>1</v>
      </c>
      <c r="I54" s="5" t="s">
        <v>14</v>
      </c>
      <c r="J54" s="5" t="s">
        <v>15</v>
      </c>
      <c r="K54" s="71" t="s">
        <v>135</v>
      </c>
      <c r="L54" s="13" t="s">
        <v>512</v>
      </c>
      <c r="M54" s="9" t="s">
        <v>140</v>
      </c>
      <c r="N54" s="35">
        <v>1</v>
      </c>
    </row>
    <row r="55" spans="1:14" outlineLevel="1" x14ac:dyDescent="0.25">
      <c r="A55" s="48"/>
      <c r="B55" s="40"/>
      <c r="C55" s="48"/>
      <c r="D55" s="36" t="s">
        <v>511</v>
      </c>
      <c r="E55" s="37"/>
      <c r="F55" s="38"/>
      <c r="G55" s="38"/>
      <c r="H55" s="39"/>
      <c r="I55" s="40"/>
      <c r="J55" s="40"/>
      <c r="K55" s="40"/>
      <c r="L55" s="40"/>
      <c r="M55" s="41"/>
      <c r="N55" s="40">
        <f>SUBTOTAL(9,N54:N54)</f>
        <v>1</v>
      </c>
    </row>
    <row r="56" spans="1:14" outlineLevel="2" x14ac:dyDescent="0.25">
      <c r="A56" s="4">
        <v>130783236</v>
      </c>
      <c r="B56" s="5" t="s">
        <v>70</v>
      </c>
      <c r="C56" s="4">
        <v>43001234</v>
      </c>
      <c r="D56" s="5" t="s">
        <v>324</v>
      </c>
      <c r="E56" s="15" t="s">
        <v>325</v>
      </c>
      <c r="F56" s="7">
        <v>44136</v>
      </c>
      <c r="G56" s="7">
        <v>45778</v>
      </c>
      <c r="H56" s="8">
        <v>5</v>
      </c>
      <c r="I56" s="5" t="s">
        <v>14</v>
      </c>
      <c r="J56" s="5" t="s">
        <v>15</v>
      </c>
      <c r="K56" s="5" t="s">
        <v>69</v>
      </c>
      <c r="L56" s="5" t="s">
        <v>41</v>
      </c>
      <c r="M56" s="9" t="s">
        <v>399</v>
      </c>
      <c r="N56" s="35"/>
    </row>
    <row r="57" spans="1:14" outlineLevel="2" x14ac:dyDescent="0.25">
      <c r="A57" s="4">
        <v>130783236</v>
      </c>
      <c r="B57" s="5" t="s">
        <v>70</v>
      </c>
      <c r="C57" s="4">
        <v>43001234</v>
      </c>
      <c r="D57" s="5" t="s">
        <v>324</v>
      </c>
      <c r="E57" s="15" t="s">
        <v>325</v>
      </c>
      <c r="F57" s="7">
        <v>43770</v>
      </c>
      <c r="G57" s="7">
        <v>45413</v>
      </c>
      <c r="H57" s="8">
        <v>5</v>
      </c>
      <c r="I57" s="5" t="s">
        <v>14</v>
      </c>
      <c r="J57" s="5" t="s">
        <v>65</v>
      </c>
      <c r="K57" s="5"/>
      <c r="L57" s="5"/>
      <c r="M57" s="9" t="s">
        <v>172</v>
      </c>
      <c r="N57" s="35"/>
    </row>
    <row r="58" spans="1:14" outlineLevel="2" x14ac:dyDescent="0.25">
      <c r="A58" s="4">
        <v>130783236</v>
      </c>
      <c r="B58" s="5" t="s">
        <v>70</v>
      </c>
      <c r="C58" s="4">
        <v>43001234</v>
      </c>
      <c r="D58" s="5" t="s">
        <v>324</v>
      </c>
      <c r="E58" s="15" t="s">
        <v>325</v>
      </c>
      <c r="F58" s="7">
        <v>44136</v>
      </c>
      <c r="G58" s="7">
        <v>45778</v>
      </c>
      <c r="H58" s="8">
        <v>5</v>
      </c>
      <c r="I58" s="5" t="s">
        <v>14</v>
      </c>
      <c r="J58" s="5" t="s">
        <v>65</v>
      </c>
      <c r="K58" s="5" t="s">
        <v>158</v>
      </c>
      <c r="L58" s="5"/>
      <c r="M58" s="9" t="s">
        <v>172</v>
      </c>
      <c r="N58" s="35">
        <v>1</v>
      </c>
    </row>
    <row r="59" spans="1:14" outlineLevel="2" x14ac:dyDescent="0.25">
      <c r="A59" s="4">
        <v>130783236</v>
      </c>
      <c r="B59" s="5" t="s">
        <v>70</v>
      </c>
      <c r="C59" s="4">
        <v>43001234</v>
      </c>
      <c r="D59" s="5" t="s">
        <v>324</v>
      </c>
      <c r="E59" s="15" t="s">
        <v>325</v>
      </c>
      <c r="F59" s="7">
        <v>44136</v>
      </c>
      <c r="G59" s="7">
        <v>45778</v>
      </c>
      <c r="H59" s="8">
        <v>5</v>
      </c>
      <c r="I59" s="5" t="s">
        <v>14</v>
      </c>
      <c r="J59" s="5" t="s">
        <v>65</v>
      </c>
      <c r="K59" s="5" t="s">
        <v>159</v>
      </c>
      <c r="L59" s="5"/>
      <c r="M59" s="9" t="s">
        <v>172</v>
      </c>
      <c r="N59" s="35"/>
    </row>
    <row r="60" spans="1:14" outlineLevel="1" x14ac:dyDescent="0.25">
      <c r="A60" s="48"/>
      <c r="B60" s="40"/>
      <c r="C60" s="48"/>
      <c r="D60" s="36" t="s">
        <v>389</v>
      </c>
      <c r="E60" s="37"/>
      <c r="F60" s="38"/>
      <c r="G60" s="38"/>
      <c r="H60" s="39"/>
      <c r="I60" s="40"/>
      <c r="J60" s="40"/>
      <c r="K60" s="40"/>
      <c r="L60" s="40"/>
      <c r="M60" s="41"/>
      <c r="N60" s="40">
        <f>SUBTOTAL(9,N56:N59)</f>
        <v>1</v>
      </c>
    </row>
    <row r="61" spans="1:14" outlineLevel="2" x14ac:dyDescent="0.25">
      <c r="A61" s="4">
        <v>130783236</v>
      </c>
      <c r="B61" s="5" t="s">
        <v>70</v>
      </c>
      <c r="C61" s="4">
        <v>43000774</v>
      </c>
      <c r="D61" s="5" t="s">
        <v>336</v>
      </c>
      <c r="E61" s="15" t="s">
        <v>337</v>
      </c>
      <c r="F61" s="7">
        <v>44136</v>
      </c>
      <c r="G61" s="7">
        <v>45778</v>
      </c>
      <c r="H61" s="8">
        <v>5</v>
      </c>
      <c r="I61" s="5" t="s">
        <v>14</v>
      </c>
      <c r="J61" s="5" t="s">
        <v>15</v>
      </c>
      <c r="K61" s="5" t="s">
        <v>269</v>
      </c>
      <c r="L61" s="5" t="s">
        <v>41</v>
      </c>
      <c r="M61" s="9" t="s">
        <v>404</v>
      </c>
      <c r="N61" s="35"/>
    </row>
    <row r="62" spans="1:14" outlineLevel="2" x14ac:dyDescent="0.25">
      <c r="A62" s="4">
        <v>130783236</v>
      </c>
      <c r="B62" s="5" t="s">
        <v>70</v>
      </c>
      <c r="C62" s="4">
        <v>43000774</v>
      </c>
      <c r="D62" s="5" t="s">
        <v>336</v>
      </c>
      <c r="E62" s="15" t="s">
        <v>337</v>
      </c>
      <c r="F62" s="7">
        <v>43770</v>
      </c>
      <c r="G62" s="7">
        <v>45413</v>
      </c>
      <c r="H62" s="8">
        <v>5</v>
      </c>
      <c r="I62" s="5" t="s">
        <v>14</v>
      </c>
      <c r="J62" s="5" t="s">
        <v>15</v>
      </c>
      <c r="K62" s="5" t="s">
        <v>82</v>
      </c>
      <c r="L62" s="5" t="s">
        <v>83</v>
      </c>
      <c r="M62" s="9" t="s">
        <v>335</v>
      </c>
      <c r="N62" s="35">
        <v>1</v>
      </c>
    </row>
    <row r="63" spans="1:14" outlineLevel="1" x14ac:dyDescent="0.25">
      <c r="A63" s="48"/>
      <c r="B63" s="40"/>
      <c r="C63" s="48"/>
      <c r="D63" s="36" t="s">
        <v>390</v>
      </c>
      <c r="E63" s="37"/>
      <c r="F63" s="38"/>
      <c r="G63" s="38"/>
      <c r="H63" s="39"/>
      <c r="I63" s="40"/>
      <c r="J63" s="40"/>
      <c r="K63" s="40"/>
      <c r="L63" s="40"/>
      <c r="M63" s="41"/>
      <c r="N63" s="40">
        <f>SUBTOTAL(9,N61:N62)</f>
        <v>1</v>
      </c>
    </row>
    <row r="64" spans="1:14" outlineLevel="2" x14ac:dyDescent="0.25">
      <c r="A64" s="4">
        <v>130783236</v>
      </c>
      <c r="B64" s="5" t="s">
        <v>70</v>
      </c>
      <c r="C64" s="4">
        <v>43001229</v>
      </c>
      <c r="D64" s="5" t="s">
        <v>352</v>
      </c>
      <c r="E64" s="15" t="s">
        <v>353</v>
      </c>
      <c r="F64" s="7">
        <v>44136</v>
      </c>
      <c r="G64" s="7">
        <v>45778</v>
      </c>
      <c r="H64" s="8">
        <v>5</v>
      </c>
      <c r="I64" s="5" t="s">
        <v>14</v>
      </c>
      <c r="J64" s="5" t="s">
        <v>15</v>
      </c>
      <c r="K64" s="5" t="s">
        <v>173</v>
      </c>
      <c r="L64" s="5" t="s">
        <v>41</v>
      </c>
      <c r="M64" s="9" t="s">
        <v>407</v>
      </c>
      <c r="N64" s="35"/>
    </row>
    <row r="65" spans="1:14" outlineLevel="2" x14ac:dyDescent="0.25">
      <c r="A65" s="4">
        <v>130783236</v>
      </c>
      <c r="B65" s="5" t="s">
        <v>70</v>
      </c>
      <c r="C65" s="4">
        <v>43001229</v>
      </c>
      <c r="D65" s="5" t="s">
        <v>352</v>
      </c>
      <c r="E65" s="15" t="s">
        <v>353</v>
      </c>
      <c r="F65" s="7">
        <v>44136</v>
      </c>
      <c r="G65" s="7">
        <v>45778</v>
      </c>
      <c r="H65" s="8">
        <v>5</v>
      </c>
      <c r="I65" s="5" t="s">
        <v>14</v>
      </c>
      <c r="J65" s="5" t="s">
        <v>15</v>
      </c>
      <c r="K65" s="5" t="s">
        <v>84</v>
      </c>
      <c r="L65" s="5" t="s">
        <v>41</v>
      </c>
      <c r="M65" s="9" t="s">
        <v>408</v>
      </c>
      <c r="N65" s="35"/>
    </row>
    <row r="66" spans="1:14" outlineLevel="2" x14ac:dyDescent="0.25">
      <c r="A66" s="4">
        <v>130783236</v>
      </c>
      <c r="B66" s="5" t="s">
        <v>70</v>
      </c>
      <c r="C66" s="4">
        <v>43001229</v>
      </c>
      <c r="D66" s="5" t="s">
        <v>352</v>
      </c>
      <c r="E66" s="15" t="s">
        <v>353</v>
      </c>
      <c r="F66" s="7">
        <v>44136</v>
      </c>
      <c r="G66" s="7">
        <v>45778</v>
      </c>
      <c r="H66" s="8">
        <v>5</v>
      </c>
      <c r="I66" s="5" t="s">
        <v>14</v>
      </c>
      <c r="J66" s="5" t="s">
        <v>65</v>
      </c>
      <c r="K66" s="5" t="s">
        <v>311</v>
      </c>
      <c r="L66" s="5"/>
      <c r="M66" s="9" t="s">
        <v>172</v>
      </c>
      <c r="N66" s="35">
        <v>1</v>
      </c>
    </row>
    <row r="67" spans="1:14" outlineLevel="2" x14ac:dyDescent="0.25">
      <c r="A67" s="4">
        <v>130783236</v>
      </c>
      <c r="B67" s="5" t="s">
        <v>70</v>
      </c>
      <c r="C67" s="4">
        <v>43001229</v>
      </c>
      <c r="D67" s="5" t="s">
        <v>352</v>
      </c>
      <c r="E67" s="15" t="s">
        <v>353</v>
      </c>
      <c r="F67" s="7">
        <v>44136</v>
      </c>
      <c r="G67" s="7">
        <v>45778</v>
      </c>
      <c r="H67" s="8">
        <v>5</v>
      </c>
      <c r="I67" s="5" t="s">
        <v>14</v>
      </c>
      <c r="J67" s="5" t="s">
        <v>65</v>
      </c>
      <c r="K67" s="5" t="s">
        <v>354</v>
      </c>
      <c r="L67" s="5"/>
      <c r="M67" s="9" t="s">
        <v>172</v>
      </c>
      <c r="N67" s="35"/>
    </row>
    <row r="68" spans="1:14" outlineLevel="1" x14ac:dyDescent="0.25">
      <c r="A68" s="48"/>
      <c r="B68" s="40"/>
      <c r="C68" s="48"/>
      <c r="D68" s="36" t="s">
        <v>391</v>
      </c>
      <c r="E68" s="37"/>
      <c r="F68" s="38"/>
      <c r="G68" s="38"/>
      <c r="H68" s="39"/>
      <c r="I68" s="40"/>
      <c r="J68" s="40"/>
      <c r="K68" s="40"/>
      <c r="L68" s="40"/>
      <c r="M68" s="41"/>
      <c r="N68" s="40">
        <f>SUBTOTAL(9,N64:N67)</f>
        <v>1</v>
      </c>
    </row>
    <row r="69" spans="1:14" outlineLevel="2" x14ac:dyDescent="0.25">
      <c r="A69" s="4">
        <v>130783236</v>
      </c>
      <c r="B69" s="5" t="s">
        <v>70</v>
      </c>
      <c r="C69" s="4">
        <v>43001576</v>
      </c>
      <c r="D69" s="5" t="s">
        <v>361</v>
      </c>
      <c r="E69" s="15" t="s">
        <v>362</v>
      </c>
      <c r="F69" s="7">
        <v>44136</v>
      </c>
      <c r="G69" s="7">
        <v>45778</v>
      </c>
      <c r="H69" s="8">
        <v>5</v>
      </c>
      <c r="I69" s="5" t="s">
        <v>14</v>
      </c>
      <c r="J69" s="5" t="s">
        <v>15</v>
      </c>
      <c r="K69" s="5" t="s">
        <v>328</v>
      </c>
      <c r="L69" s="5" t="s">
        <v>41</v>
      </c>
      <c r="M69" s="9" t="s">
        <v>409</v>
      </c>
      <c r="N69" s="35">
        <v>1</v>
      </c>
    </row>
    <row r="70" spans="1:14" outlineLevel="1" x14ac:dyDescent="0.25">
      <c r="A70" s="48"/>
      <c r="B70" s="40"/>
      <c r="C70" s="48"/>
      <c r="D70" s="36" t="s">
        <v>392</v>
      </c>
      <c r="E70" s="37"/>
      <c r="F70" s="38"/>
      <c r="G70" s="38"/>
      <c r="H70" s="39"/>
      <c r="I70" s="40"/>
      <c r="J70" s="40"/>
      <c r="K70" s="40"/>
      <c r="L70" s="40"/>
      <c r="M70" s="41"/>
      <c r="N70" s="40">
        <f>SUBTOTAL(9,N69:N69)</f>
        <v>1</v>
      </c>
    </row>
    <row r="71" spans="1:14" outlineLevel="2" x14ac:dyDescent="0.25">
      <c r="A71" s="4">
        <v>130783236</v>
      </c>
      <c r="B71" s="5" t="s">
        <v>70</v>
      </c>
      <c r="C71" s="76"/>
      <c r="D71" s="29" t="s">
        <v>536</v>
      </c>
      <c r="E71" s="30" t="s">
        <v>537</v>
      </c>
      <c r="F71" s="72">
        <v>44866</v>
      </c>
      <c r="G71" s="72">
        <v>45047</v>
      </c>
      <c r="H71" s="73">
        <v>1</v>
      </c>
      <c r="I71" s="18" t="s">
        <v>14</v>
      </c>
      <c r="J71" s="29" t="s">
        <v>15</v>
      </c>
      <c r="K71" s="29" t="s">
        <v>38</v>
      </c>
      <c r="L71" s="29" t="s">
        <v>39</v>
      </c>
      <c r="M71" t="s">
        <v>538</v>
      </c>
      <c r="N71" s="35"/>
    </row>
    <row r="72" spans="1:14" outlineLevel="1" x14ac:dyDescent="0.25">
      <c r="A72" s="48"/>
      <c r="B72" s="40"/>
      <c r="C72" s="48"/>
      <c r="D72" s="36" t="s">
        <v>539</v>
      </c>
      <c r="E72" s="37"/>
      <c r="F72" s="38"/>
      <c r="G72" s="38"/>
      <c r="H72" s="39"/>
      <c r="I72" s="40"/>
      <c r="J72" s="40"/>
      <c r="K72" s="40"/>
      <c r="L72" s="40"/>
      <c r="M72" s="41"/>
      <c r="N72" s="40">
        <f>SUBTOTAL(9,N71:N71)</f>
        <v>0</v>
      </c>
    </row>
    <row r="73" spans="1:14" outlineLevel="2" x14ac:dyDescent="0.25">
      <c r="A73" s="4">
        <v>130783236</v>
      </c>
      <c r="B73" s="5" t="s">
        <v>70</v>
      </c>
      <c r="C73" s="4"/>
      <c r="D73" s="29" t="s">
        <v>507</v>
      </c>
      <c r="E73" s="30" t="s">
        <v>508</v>
      </c>
      <c r="F73" s="31">
        <v>44866</v>
      </c>
      <c r="G73" s="31">
        <v>45047</v>
      </c>
      <c r="H73" s="32">
        <f t="shared" ref="H73" si="0">DATEDIF(F73,G73,"y")+1</f>
        <v>1</v>
      </c>
      <c r="I73" s="29" t="s">
        <v>14</v>
      </c>
      <c r="J73" s="29" t="s">
        <v>15</v>
      </c>
      <c r="K73" s="29" t="s">
        <v>135</v>
      </c>
      <c r="L73" s="29" t="s">
        <v>136</v>
      </c>
      <c r="M73" s="9" t="s">
        <v>400</v>
      </c>
      <c r="N73" s="35"/>
    </row>
    <row r="74" spans="1:14" hidden="1" outlineLevel="1" x14ac:dyDescent="0.25">
      <c r="A74" s="48"/>
      <c r="B74" s="40"/>
      <c r="C74" s="48"/>
      <c r="D74" s="36" t="s">
        <v>509</v>
      </c>
      <c r="E74" s="37"/>
      <c r="F74" s="38"/>
      <c r="G74" s="38"/>
      <c r="H74" s="39"/>
      <c r="I74" s="40"/>
      <c r="J74" s="40"/>
      <c r="K74" s="40"/>
      <c r="L74" s="40"/>
      <c r="M74" s="41"/>
      <c r="N74" s="40">
        <f>SUBTOTAL(9,N73:N73)</f>
        <v>0</v>
      </c>
    </row>
    <row r="75" spans="1:14" collapsed="1" x14ac:dyDescent="0.25">
      <c r="A75" s="48"/>
      <c r="B75" s="40"/>
      <c r="C75" s="48"/>
      <c r="D75" s="36" t="s">
        <v>366</v>
      </c>
      <c r="E75" s="37"/>
      <c r="F75" s="38"/>
      <c r="G75" s="38"/>
      <c r="H75" s="39"/>
      <c r="I75" s="40"/>
      <c r="J75" s="40"/>
      <c r="K75" s="40"/>
      <c r="L75" s="40"/>
      <c r="M75" s="41"/>
      <c r="N75" s="40">
        <f>SUBTOTAL(9,N2:N74)</f>
        <v>25</v>
      </c>
    </row>
  </sheetData>
  <autoFilter ref="A1:N73"/>
  <conditionalFormatting sqref="E20">
    <cfRule type="containsText" dxfId="19" priority="11" operator="containsText" text="P3">
      <formula>NOT(ISERROR(SEARCH("P3",E20)))</formula>
    </cfRule>
  </conditionalFormatting>
  <conditionalFormatting sqref="E21">
    <cfRule type="containsText" dxfId="18" priority="10" operator="containsText" text="P3">
      <formula>NOT(ISERROR(SEARCH("P3",E21)))</formula>
    </cfRule>
  </conditionalFormatting>
  <conditionalFormatting sqref="D73:L73">
    <cfRule type="containsText" dxfId="17" priority="7" operator="containsText" text="P3">
      <formula>NOT(ISERROR(SEARCH("P3",D73)))</formula>
    </cfRule>
  </conditionalFormatting>
  <conditionalFormatting sqref="D54">
    <cfRule type="containsText" dxfId="16" priority="6" operator="containsText" text="P3">
      <formula>NOT(ISERROR(SEARCH("P3",D54)))</formula>
    </cfRule>
  </conditionalFormatting>
  <conditionalFormatting sqref="K54:L54">
    <cfRule type="containsText" dxfId="15" priority="5" operator="containsText" text="P3">
      <formula>NOT(ISERROR(SEARCH("P3",K54)))</formula>
    </cfRule>
  </conditionalFormatting>
  <conditionalFormatting sqref="D71:E71">
    <cfRule type="containsText" dxfId="14" priority="4" operator="containsText" text="P3">
      <formula>NOT(ISERROR(SEARCH("P3",D71)))</formula>
    </cfRule>
  </conditionalFormatting>
  <conditionalFormatting sqref="J71:K71">
    <cfRule type="containsText" dxfId="13" priority="3" operator="containsText" text="P3">
      <formula>NOT(ISERROR(SEARCH("P3",J71)))</formula>
    </cfRule>
  </conditionalFormatting>
  <conditionalFormatting sqref="L71">
    <cfRule type="containsText" dxfId="12" priority="2" operator="containsText" text="P3">
      <formula>NOT(ISERROR(SEARCH("P3",L71)))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text="P3" id="{22BF345E-8108-4AF8-B043-6CA95340FBDC}">
            <xm:f>NOT(ISERROR(SEARCH("P3",'C:\Users\caroline.audiffred\AppData\Local\Microsoft\Windows\INetCache\Content.MSO\[Copie de APHM P3 nov22.xlsx]Ste Marguerite'!#REF!)))</xm:f>
            <x14:dxf>
              <fill>
                <patternFill>
                  <bgColor theme="9" tint="0.59996337778862885"/>
                </patternFill>
              </fill>
            </x14:dxf>
          </x14:cfRule>
          <xm:sqref>N1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6"/>
  <sheetViews>
    <sheetView topLeftCell="H1" workbookViewId="0">
      <selection activeCell="H89" sqref="H89"/>
    </sheetView>
  </sheetViews>
  <sheetFormatPr baseColWidth="10" defaultRowHeight="15" outlineLevelRow="2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57.85546875" bestFit="1" customWidth="1"/>
    <col min="5" max="5" width="38.14062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8.7109375" bestFit="1" customWidth="1"/>
    <col min="12" max="12" width="35.5703125" bestFit="1" customWidth="1"/>
    <col min="13" max="13" width="33.28515625" bestFit="1" customWidth="1"/>
    <col min="14" max="14" width="18.7109375" customWidth="1"/>
  </cols>
  <sheetData>
    <row r="1" spans="1:14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505</v>
      </c>
    </row>
    <row r="2" spans="1:14" outlineLevel="2" x14ac:dyDescent="0.25">
      <c r="A2" s="4">
        <v>130780521</v>
      </c>
      <c r="B2" s="5" t="s">
        <v>25</v>
      </c>
      <c r="C2" s="4">
        <v>43001051</v>
      </c>
      <c r="D2" s="5" t="s">
        <v>43</v>
      </c>
      <c r="E2" s="15" t="s">
        <v>44</v>
      </c>
      <c r="F2" s="7">
        <v>44501</v>
      </c>
      <c r="G2" s="7">
        <v>46143</v>
      </c>
      <c r="H2" s="8">
        <v>5</v>
      </c>
      <c r="I2" s="5" t="s">
        <v>14</v>
      </c>
      <c r="J2" s="5" t="s">
        <v>15</v>
      </c>
      <c r="K2" s="5" t="s">
        <v>45</v>
      </c>
      <c r="L2" s="5" t="s">
        <v>46</v>
      </c>
      <c r="M2" s="9" t="s">
        <v>541</v>
      </c>
      <c r="N2" s="35">
        <v>2</v>
      </c>
    </row>
    <row r="3" spans="1:14" outlineLevel="2" x14ac:dyDescent="0.25">
      <c r="A3" s="4">
        <v>130780521</v>
      </c>
      <c r="B3" s="5" t="s">
        <v>25</v>
      </c>
      <c r="C3" s="4">
        <v>43001051</v>
      </c>
      <c r="D3" s="5" t="s">
        <v>43</v>
      </c>
      <c r="E3" s="15" t="s">
        <v>44</v>
      </c>
      <c r="F3" s="7">
        <v>44136</v>
      </c>
      <c r="G3" s="7">
        <v>45778</v>
      </c>
      <c r="H3" s="8">
        <v>5</v>
      </c>
      <c r="I3" s="5" t="s">
        <v>14</v>
      </c>
      <c r="J3" s="5" t="s">
        <v>15</v>
      </c>
      <c r="K3" s="5" t="s">
        <v>47</v>
      </c>
      <c r="L3" s="5" t="s">
        <v>41</v>
      </c>
      <c r="M3" s="9" t="s">
        <v>561</v>
      </c>
      <c r="N3" s="35">
        <v>1</v>
      </c>
    </row>
    <row r="4" spans="1:14" outlineLevel="2" x14ac:dyDescent="0.25">
      <c r="A4" s="4">
        <v>130780521</v>
      </c>
      <c r="B4" s="5" t="s">
        <v>25</v>
      </c>
      <c r="C4" s="4">
        <v>43001051</v>
      </c>
      <c r="D4" s="5" t="s">
        <v>43</v>
      </c>
      <c r="E4" s="15" t="s">
        <v>44</v>
      </c>
      <c r="F4" s="7">
        <v>44136</v>
      </c>
      <c r="G4" s="7">
        <v>45778</v>
      </c>
      <c r="H4" s="8">
        <v>5</v>
      </c>
      <c r="I4" s="5" t="s">
        <v>14</v>
      </c>
      <c r="J4" s="5" t="s">
        <v>15</v>
      </c>
      <c r="K4" s="5" t="s">
        <v>48</v>
      </c>
      <c r="L4" s="5" t="s">
        <v>41</v>
      </c>
      <c r="M4" s="9" t="s">
        <v>562</v>
      </c>
      <c r="N4" s="35"/>
    </row>
    <row r="5" spans="1:14" outlineLevel="1" x14ac:dyDescent="0.25">
      <c r="A5" s="48"/>
      <c r="B5" s="40"/>
      <c r="C5" s="48"/>
      <c r="D5" s="36" t="s">
        <v>410</v>
      </c>
      <c r="E5" s="37"/>
      <c r="F5" s="38"/>
      <c r="G5" s="38"/>
      <c r="H5" s="39"/>
      <c r="I5" s="40"/>
      <c r="J5" s="40"/>
      <c r="K5" s="40"/>
      <c r="L5" s="40"/>
      <c r="M5" s="41"/>
      <c r="N5" s="40">
        <f>SUBTOTAL(9,N2:N4)</f>
        <v>3</v>
      </c>
    </row>
    <row r="6" spans="1:14" outlineLevel="2" x14ac:dyDescent="0.25">
      <c r="A6" s="4">
        <v>130780521</v>
      </c>
      <c r="B6" s="5" t="s">
        <v>25</v>
      </c>
      <c r="C6" s="4">
        <v>43001208</v>
      </c>
      <c r="D6" s="5" t="s">
        <v>58</v>
      </c>
      <c r="E6" s="15" t="s">
        <v>57</v>
      </c>
      <c r="F6" s="7">
        <v>44136</v>
      </c>
      <c r="G6" s="7">
        <v>45778</v>
      </c>
      <c r="H6" s="8">
        <v>5</v>
      </c>
      <c r="I6" s="5" t="s">
        <v>14</v>
      </c>
      <c r="J6" s="5" t="s">
        <v>15</v>
      </c>
      <c r="K6" s="5" t="s">
        <v>59</v>
      </c>
      <c r="L6" s="5" t="s">
        <v>41</v>
      </c>
      <c r="M6" s="9" t="s">
        <v>563</v>
      </c>
      <c r="N6" s="35">
        <v>1</v>
      </c>
    </row>
    <row r="7" spans="1:14" outlineLevel="1" x14ac:dyDescent="0.25">
      <c r="A7" s="48"/>
      <c r="B7" s="40"/>
      <c r="C7" s="48"/>
      <c r="D7" s="36" t="s">
        <v>411</v>
      </c>
      <c r="E7" s="37"/>
      <c r="F7" s="38"/>
      <c r="G7" s="38"/>
      <c r="H7" s="39"/>
      <c r="I7" s="40"/>
      <c r="J7" s="40"/>
      <c r="K7" s="40"/>
      <c r="L7" s="40"/>
      <c r="M7" s="41"/>
      <c r="N7" s="40">
        <f>SUBTOTAL(9,N6:N6)</f>
        <v>1</v>
      </c>
    </row>
    <row r="8" spans="1:14" outlineLevel="2" x14ac:dyDescent="0.25">
      <c r="A8" s="4">
        <v>130780521</v>
      </c>
      <c r="B8" s="5" t="s">
        <v>25</v>
      </c>
      <c r="C8" s="4">
        <v>43001999</v>
      </c>
      <c r="D8" s="5" t="s">
        <v>73</v>
      </c>
      <c r="E8" s="15" t="s">
        <v>72</v>
      </c>
      <c r="F8" s="7">
        <v>44501</v>
      </c>
      <c r="G8" s="7">
        <v>46143</v>
      </c>
      <c r="H8" s="8">
        <v>5</v>
      </c>
      <c r="I8" s="5" t="s">
        <v>14</v>
      </c>
      <c r="J8" s="5" t="s">
        <v>15</v>
      </c>
      <c r="K8" s="5" t="s">
        <v>38</v>
      </c>
      <c r="L8" s="5" t="s">
        <v>39</v>
      </c>
      <c r="M8" s="9" t="s">
        <v>74</v>
      </c>
      <c r="N8" s="35"/>
    </row>
    <row r="9" spans="1:14" outlineLevel="1" x14ac:dyDescent="0.25">
      <c r="A9" s="48"/>
      <c r="B9" s="40"/>
      <c r="C9" s="48"/>
      <c r="D9" s="36" t="s">
        <v>412</v>
      </c>
      <c r="E9" s="37"/>
      <c r="F9" s="38"/>
      <c r="G9" s="38"/>
      <c r="H9" s="39"/>
      <c r="I9" s="40"/>
      <c r="J9" s="40"/>
      <c r="K9" s="40"/>
      <c r="L9" s="40"/>
      <c r="M9" s="41"/>
      <c r="N9" s="40">
        <f>SUBTOTAL(9,N8:N8)</f>
        <v>0</v>
      </c>
    </row>
    <row r="10" spans="1:14" outlineLevel="2" x14ac:dyDescent="0.25">
      <c r="A10" s="4">
        <v>130780521</v>
      </c>
      <c r="B10" s="5" t="s">
        <v>25</v>
      </c>
      <c r="C10" s="4">
        <v>43001030</v>
      </c>
      <c r="D10" s="5" t="s">
        <v>112</v>
      </c>
      <c r="E10" s="15" t="s">
        <v>113</v>
      </c>
      <c r="F10" s="7">
        <v>44501</v>
      </c>
      <c r="G10" s="7">
        <v>46143</v>
      </c>
      <c r="H10" s="8">
        <v>5</v>
      </c>
      <c r="I10" s="5" t="s">
        <v>14</v>
      </c>
      <c r="J10" s="5" t="s">
        <v>15</v>
      </c>
      <c r="K10" s="5" t="s">
        <v>31</v>
      </c>
      <c r="L10" s="5" t="s">
        <v>114</v>
      </c>
      <c r="M10" s="9" t="s">
        <v>542</v>
      </c>
      <c r="N10" s="35"/>
    </row>
    <row r="11" spans="1:14" outlineLevel="2" x14ac:dyDescent="0.25">
      <c r="A11" s="4">
        <v>130780521</v>
      </c>
      <c r="B11" s="5" t="s">
        <v>25</v>
      </c>
      <c r="C11" s="4">
        <v>43001030</v>
      </c>
      <c r="D11" s="5" t="s">
        <v>112</v>
      </c>
      <c r="E11" s="15" t="s">
        <v>113</v>
      </c>
      <c r="F11" s="7">
        <v>44136</v>
      </c>
      <c r="G11" s="7">
        <v>45778</v>
      </c>
      <c r="H11" s="8">
        <v>5</v>
      </c>
      <c r="I11" s="5" t="s">
        <v>14</v>
      </c>
      <c r="J11" s="5" t="s">
        <v>15</v>
      </c>
      <c r="K11" s="5" t="s">
        <v>115</v>
      </c>
      <c r="L11" s="5" t="s">
        <v>41</v>
      </c>
      <c r="M11" s="9" t="s">
        <v>564</v>
      </c>
      <c r="N11" s="35"/>
    </row>
    <row r="12" spans="1:14" outlineLevel="2" x14ac:dyDescent="0.25">
      <c r="A12" s="4">
        <v>130780521</v>
      </c>
      <c r="B12" s="5" t="s">
        <v>25</v>
      </c>
      <c r="C12" s="4">
        <v>43001030</v>
      </c>
      <c r="D12" s="5" t="s">
        <v>112</v>
      </c>
      <c r="E12" s="15" t="s">
        <v>113</v>
      </c>
      <c r="F12" s="7">
        <v>44136</v>
      </c>
      <c r="G12" s="7">
        <v>45778</v>
      </c>
      <c r="H12" s="8">
        <v>5</v>
      </c>
      <c r="I12" s="5" t="s">
        <v>14</v>
      </c>
      <c r="J12" s="5" t="s">
        <v>15</v>
      </c>
      <c r="K12" s="5" t="s">
        <v>116</v>
      </c>
      <c r="L12" s="5" t="s">
        <v>41</v>
      </c>
      <c r="M12" s="9" t="s">
        <v>565</v>
      </c>
      <c r="N12" s="35"/>
    </row>
    <row r="13" spans="1:14" outlineLevel="1" x14ac:dyDescent="0.25">
      <c r="A13" s="48"/>
      <c r="B13" s="40"/>
      <c r="C13" s="48"/>
      <c r="D13" s="36" t="s">
        <v>413</v>
      </c>
      <c r="E13" s="37"/>
      <c r="F13" s="38"/>
      <c r="G13" s="38"/>
      <c r="H13" s="39"/>
      <c r="I13" s="40"/>
      <c r="J13" s="40"/>
      <c r="K13" s="40"/>
      <c r="L13" s="40"/>
      <c r="M13" s="41"/>
      <c r="N13" s="40">
        <f>SUBTOTAL(9,N10:N12)</f>
        <v>0</v>
      </c>
    </row>
    <row r="14" spans="1:14" outlineLevel="2" x14ac:dyDescent="0.25">
      <c r="A14" s="4">
        <v>130780521</v>
      </c>
      <c r="B14" s="5" t="s">
        <v>25</v>
      </c>
      <c r="C14" s="10">
        <v>93000825</v>
      </c>
      <c r="D14" s="5" t="s">
        <v>129</v>
      </c>
      <c r="E14" s="15" t="s">
        <v>130</v>
      </c>
      <c r="F14" s="7">
        <v>44501</v>
      </c>
      <c r="G14" s="7">
        <v>46143</v>
      </c>
      <c r="H14" s="8">
        <v>5</v>
      </c>
      <c r="I14" s="5" t="s">
        <v>14</v>
      </c>
      <c r="J14" s="5" t="s">
        <v>15</v>
      </c>
      <c r="K14" s="5" t="s">
        <v>109</v>
      </c>
      <c r="L14" s="5" t="s">
        <v>109</v>
      </c>
      <c r="M14" s="9" t="s">
        <v>543</v>
      </c>
      <c r="N14" s="35">
        <v>1</v>
      </c>
    </row>
    <row r="15" spans="1:14" outlineLevel="1" x14ac:dyDescent="0.25">
      <c r="A15" s="48"/>
      <c r="B15" s="40"/>
      <c r="C15" s="48"/>
      <c r="D15" s="36" t="s">
        <v>414</v>
      </c>
      <c r="E15" s="37"/>
      <c r="F15" s="38"/>
      <c r="G15" s="38"/>
      <c r="H15" s="39"/>
      <c r="I15" s="40"/>
      <c r="J15" s="40"/>
      <c r="K15" s="40"/>
      <c r="L15" s="40"/>
      <c r="M15" s="41"/>
      <c r="N15" s="40">
        <f>SUBTOTAL(9,N14:N14)</f>
        <v>1</v>
      </c>
    </row>
    <row r="16" spans="1:14" outlineLevel="2" x14ac:dyDescent="0.25">
      <c r="A16" s="4">
        <v>130780521</v>
      </c>
      <c r="B16" s="5" t="s">
        <v>25</v>
      </c>
      <c r="C16" s="4">
        <v>43001149</v>
      </c>
      <c r="D16" s="5" t="s">
        <v>139</v>
      </c>
      <c r="E16" s="5" t="s">
        <v>520</v>
      </c>
      <c r="F16" s="7">
        <v>44501</v>
      </c>
      <c r="G16" s="7">
        <v>45047</v>
      </c>
      <c r="H16" s="8">
        <v>1</v>
      </c>
      <c r="I16" s="5" t="s">
        <v>14</v>
      </c>
      <c r="J16" s="5" t="s">
        <v>15</v>
      </c>
      <c r="K16" s="5" t="s">
        <v>137</v>
      </c>
      <c r="L16" s="5" t="s">
        <v>138</v>
      </c>
      <c r="M16" s="9" t="s">
        <v>140</v>
      </c>
      <c r="N16" s="35">
        <v>3</v>
      </c>
    </row>
    <row r="17" spans="1:14" outlineLevel="1" x14ac:dyDescent="0.25">
      <c r="A17" s="48"/>
      <c r="B17" s="40"/>
      <c r="C17" s="48"/>
      <c r="D17" s="36" t="s">
        <v>415</v>
      </c>
      <c r="E17" s="37"/>
      <c r="F17" s="38"/>
      <c r="G17" s="38"/>
      <c r="H17" s="39"/>
      <c r="I17" s="40"/>
      <c r="J17" s="40"/>
      <c r="K17" s="40"/>
      <c r="L17" s="40"/>
      <c r="M17" s="41"/>
      <c r="N17" s="40">
        <f>SUBTOTAL(9,N16:N16)</f>
        <v>3</v>
      </c>
    </row>
    <row r="18" spans="1:14" outlineLevel="2" x14ac:dyDescent="0.25">
      <c r="A18" s="4">
        <v>130780521</v>
      </c>
      <c r="B18" s="5" t="s">
        <v>25</v>
      </c>
      <c r="C18" s="4">
        <v>43001309</v>
      </c>
      <c r="D18" s="5" t="s">
        <v>151</v>
      </c>
      <c r="E18" s="15" t="s">
        <v>152</v>
      </c>
      <c r="F18" s="7">
        <v>44501</v>
      </c>
      <c r="G18" s="7">
        <v>46143</v>
      </c>
      <c r="H18" s="8">
        <v>5</v>
      </c>
      <c r="I18" s="5" t="s">
        <v>14</v>
      </c>
      <c r="J18" s="5" t="s">
        <v>15</v>
      </c>
      <c r="K18" s="5" t="s">
        <v>153</v>
      </c>
      <c r="L18" s="5" t="s">
        <v>154</v>
      </c>
      <c r="M18" s="9" t="s">
        <v>544</v>
      </c>
      <c r="N18" s="35">
        <v>1</v>
      </c>
    </row>
    <row r="19" spans="1:14" outlineLevel="2" x14ac:dyDescent="0.25">
      <c r="A19" s="4">
        <v>130780521</v>
      </c>
      <c r="B19" s="5" t="s">
        <v>25</v>
      </c>
      <c r="C19" s="4">
        <v>43001309</v>
      </c>
      <c r="D19" s="5" t="s">
        <v>151</v>
      </c>
      <c r="E19" s="15" t="s">
        <v>152</v>
      </c>
      <c r="F19" s="7">
        <v>44136</v>
      </c>
      <c r="G19" s="7">
        <v>45778</v>
      </c>
      <c r="H19" s="8">
        <v>5</v>
      </c>
      <c r="I19" s="5" t="s">
        <v>14</v>
      </c>
      <c r="J19" s="5" t="s">
        <v>15</v>
      </c>
      <c r="K19" s="5" t="s">
        <v>115</v>
      </c>
      <c r="L19" s="5" t="s">
        <v>41</v>
      </c>
      <c r="M19" s="9" t="s">
        <v>564</v>
      </c>
      <c r="N19" s="35"/>
    </row>
    <row r="20" spans="1:14" outlineLevel="1" x14ac:dyDescent="0.25">
      <c r="A20" s="48"/>
      <c r="B20" s="40"/>
      <c r="C20" s="48"/>
      <c r="D20" s="36" t="s">
        <v>416</v>
      </c>
      <c r="E20" s="37"/>
      <c r="F20" s="38"/>
      <c r="G20" s="38"/>
      <c r="H20" s="39"/>
      <c r="I20" s="40"/>
      <c r="J20" s="40"/>
      <c r="K20" s="40"/>
      <c r="L20" s="40"/>
      <c r="M20" s="41"/>
      <c r="N20" s="40">
        <f>SUBTOTAL(9,N18:N19)</f>
        <v>1</v>
      </c>
    </row>
    <row r="21" spans="1:14" outlineLevel="2" x14ac:dyDescent="0.25">
      <c r="A21" s="4">
        <v>130780521</v>
      </c>
      <c r="B21" s="5" t="s">
        <v>25</v>
      </c>
      <c r="C21" s="4">
        <v>43001423</v>
      </c>
      <c r="D21" s="5" t="s">
        <v>162</v>
      </c>
      <c r="E21" s="23" t="s">
        <v>163</v>
      </c>
      <c r="F21" s="7">
        <v>44136</v>
      </c>
      <c r="G21" s="7">
        <v>45778</v>
      </c>
      <c r="H21" s="8">
        <v>5</v>
      </c>
      <c r="I21" s="5" t="s">
        <v>14</v>
      </c>
      <c r="J21" s="5" t="s">
        <v>15</v>
      </c>
      <c r="K21" s="5" t="s">
        <v>115</v>
      </c>
      <c r="L21" s="5" t="s">
        <v>41</v>
      </c>
      <c r="M21" s="9" t="s">
        <v>564</v>
      </c>
      <c r="N21" s="35">
        <v>1</v>
      </c>
    </row>
    <row r="22" spans="1:14" outlineLevel="1" x14ac:dyDescent="0.25">
      <c r="A22" s="48"/>
      <c r="B22" s="40"/>
      <c r="C22" s="48"/>
      <c r="D22" s="36" t="s">
        <v>417</v>
      </c>
      <c r="E22" s="49"/>
      <c r="F22" s="38"/>
      <c r="G22" s="38"/>
      <c r="H22" s="39"/>
      <c r="I22" s="40"/>
      <c r="J22" s="40"/>
      <c r="K22" s="40"/>
      <c r="L22" s="40"/>
      <c r="M22" s="41"/>
      <c r="N22" s="40">
        <f>SUBTOTAL(9,N21:N21)</f>
        <v>1</v>
      </c>
    </row>
    <row r="23" spans="1:14" outlineLevel="2" x14ac:dyDescent="0.25">
      <c r="A23" s="4">
        <v>130780521</v>
      </c>
      <c r="B23" s="5" t="s">
        <v>25</v>
      </c>
      <c r="C23" s="4">
        <v>43001045</v>
      </c>
      <c r="D23" s="5" t="s">
        <v>166</v>
      </c>
      <c r="E23" s="15" t="s">
        <v>167</v>
      </c>
      <c r="F23" s="7">
        <v>44136</v>
      </c>
      <c r="G23" s="7">
        <v>45778</v>
      </c>
      <c r="H23" s="8">
        <v>5</v>
      </c>
      <c r="I23" s="5" t="s">
        <v>14</v>
      </c>
      <c r="J23" s="5" t="s">
        <v>15</v>
      </c>
      <c r="K23" s="5" t="s">
        <v>59</v>
      </c>
      <c r="L23" s="5" t="s">
        <v>41</v>
      </c>
      <c r="M23" s="9" t="s">
        <v>563</v>
      </c>
      <c r="N23" s="35"/>
    </row>
    <row r="24" spans="1:14" outlineLevel="1" x14ac:dyDescent="0.25">
      <c r="A24" s="48"/>
      <c r="B24" s="40"/>
      <c r="C24" s="48"/>
      <c r="D24" s="36" t="s">
        <v>418</v>
      </c>
      <c r="E24" s="37"/>
      <c r="F24" s="38"/>
      <c r="G24" s="38"/>
      <c r="H24" s="39"/>
      <c r="I24" s="40"/>
      <c r="J24" s="40"/>
      <c r="K24" s="40"/>
      <c r="L24" s="40"/>
      <c r="M24" s="40"/>
      <c r="N24" s="40">
        <f>SUBTOTAL(9,N23:N23)</f>
        <v>0</v>
      </c>
    </row>
    <row r="25" spans="1:14" outlineLevel="2" x14ac:dyDescent="0.25">
      <c r="A25" s="4">
        <v>130780521</v>
      </c>
      <c r="B25" s="5" t="s">
        <v>25</v>
      </c>
      <c r="C25" s="4">
        <v>43001057</v>
      </c>
      <c r="D25" s="5" t="s">
        <v>170</v>
      </c>
      <c r="E25" s="15" t="s">
        <v>171</v>
      </c>
      <c r="F25" s="7">
        <v>44501</v>
      </c>
      <c r="G25" s="7">
        <v>46143</v>
      </c>
      <c r="H25" s="8">
        <v>5</v>
      </c>
      <c r="I25" s="5" t="s">
        <v>14</v>
      </c>
      <c r="J25" s="5" t="s">
        <v>65</v>
      </c>
      <c r="K25" s="5"/>
      <c r="L25" s="5"/>
      <c r="M25" s="9" t="s">
        <v>172</v>
      </c>
      <c r="N25" s="35">
        <v>2</v>
      </c>
    </row>
    <row r="26" spans="1:14" outlineLevel="2" x14ac:dyDescent="0.25">
      <c r="A26" s="4">
        <v>130780521</v>
      </c>
      <c r="B26" s="5" t="s">
        <v>25</v>
      </c>
      <c r="C26" s="4">
        <v>43001057</v>
      </c>
      <c r="D26" s="5" t="s">
        <v>170</v>
      </c>
      <c r="E26" s="15" t="s">
        <v>171</v>
      </c>
      <c r="F26" s="7">
        <v>44136</v>
      </c>
      <c r="G26" s="7">
        <v>45778</v>
      </c>
      <c r="H26" s="8">
        <v>5</v>
      </c>
      <c r="I26" s="5" t="s">
        <v>14</v>
      </c>
      <c r="J26" s="5" t="s">
        <v>15</v>
      </c>
      <c r="K26" s="5" t="s">
        <v>173</v>
      </c>
      <c r="L26" s="5" t="s">
        <v>41</v>
      </c>
      <c r="M26" s="9" t="s">
        <v>407</v>
      </c>
      <c r="N26" s="35"/>
    </row>
    <row r="27" spans="1:14" outlineLevel="2" x14ac:dyDescent="0.25">
      <c r="A27" s="4">
        <v>130780521</v>
      </c>
      <c r="B27" s="5" t="s">
        <v>25</v>
      </c>
      <c r="C27" s="4">
        <v>43001057</v>
      </c>
      <c r="D27" s="5" t="s">
        <v>170</v>
      </c>
      <c r="E27" s="15" t="s">
        <v>171</v>
      </c>
      <c r="F27" s="7">
        <v>44136</v>
      </c>
      <c r="G27" s="7">
        <v>45778</v>
      </c>
      <c r="H27" s="8">
        <v>5</v>
      </c>
      <c r="I27" s="5" t="s">
        <v>14</v>
      </c>
      <c r="J27" s="5" t="s">
        <v>15</v>
      </c>
      <c r="K27" s="5" t="s">
        <v>69</v>
      </c>
      <c r="L27" s="5" t="s">
        <v>41</v>
      </c>
      <c r="M27" s="9" t="s">
        <v>399</v>
      </c>
      <c r="N27" s="35"/>
    </row>
    <row r="28" spans="1:14" outlineLevel="1" x14ac:dyDescent="0.25">
      <c r="A28" s="48"/>
      <c r="B28" s="40"/>
      <c r="C28" s="48"/>
      <c r="D28" s="36" t="s">
        <v>419</v>
      </c>
      <c r="E28" s="37"/>
      <c r="F28" s="38"/>
      <c r="G28" s="38"/>
      <c r="H28" s="39"/>
      <c r="I28" s="40"/>
      <c r="J28" s="40"/>
      <c r="K28" s="40"/>
      <c r="L28" s="40"/>
      <c r="M28" s="41"/>
      <c r="N28" s="40">
        <f>SUBTOTAL(9,N25:N27)</f>
        <v>2</v>
      </c>
    </row>
    <row r="29" spans="1:14" outlineLevel="2" x14ac:dyDescent="0.25">
      <c r="A29" s="4">
        <v>130780521</v>
      </c>
      <c r="B29" s="5" t="s">
        <v>25</v>
      </c>
      <c r="C29" s="4">
        <v>43001288</v>
      </c>
      <c r="D29" s="5" t="s">
        <v>178</v>
      </c>
      <c r="E29" s="15" t="s">
        <v>179</v>
      </c>
      <c r="F29" s="7">
        <v>44501</v>
      </c>
      <c r="G29" s="7">
        <v>46143</v>
      </c>
      <c r="H29" s="8">
        <v>5</v>
      </c>
      <c r="I29" s="5" t="s">
        <v>14</v>
      </c>
      <c r="J29" s="5" t="s">
        <v>15</v>
      </c>
      <c r="K29" s="5" t="s">
        <v>146</v>
      </c>
      <c r="L29" s="5" t="s">
        <v>147</v>
      </c>
      <c r="M29" s="9" t="s">
        <v>545</v>
      </c>
      <c r="N29" s="35">
        <v>1</v>
      </c>
    </row>
    <row r="30" spans="1:14" outlineLevel="1" x14ac:dyDescent="0.25">
      <c r="A30" s="48"/>
      <c r="B30" s="40"/>
      <c r="C30" s="48"/>
      <c r="D30" s="36" t="s">
        <v>420</v>
      </c>
      <c r="E30" s="37"/>
      <c r="F30" s="38"/>
      <c r="G30" s="38"/>
      <c r="H30" s="39"/>
      <c r="I30" s="40"/>
      <c r="J30" s="40"/>
      <c r="K30" s="40"/>
      <c r="L30" s="40"/>
      <c r="M30" s="41"/>
      <c r="N30" s="40">
        <f>SUBTOTAL(9,N29:N29)</f>
        <v>1</v>
      </c>
    </row>
    <row r="31" spans="1:14" outlineLevel="2" x14ac:dyDescent="0.25">
      <c r="A31" s="4">
        <v>130780521</v>
      </c>
      <c r="B31" s="5" t="s">
        <v>25</v>
      </c>
      <c r="C31" s="4">
        <v>43001288</v>
      </c>
      <c r="D31" s="5" t="s">
        <v>180</v>
      </c>
      <c r="E31" s="15" t="s">
        <v>179</v>
      </c>
      <c r="F31" s="7">
        <v>44501</v>
      </c>
      <c r="G31" s="7">
        <v>46143</v>
      </c>
      <c r="H31" s="8">
        <v>5</v>
      </c>
      <c r="I31" s="5" t="s">
        <v>14</v>
      </c>
      <c r="J31" s="5" t="s">
        <v>15</v>
      </c>
      <c r="K31" s="5" t="s">
        <v>109</v>
      </c>
      <c r="L31" s="5" t="s">
        <v>109</v>
      </c>
      <c r="M31" s="9" t="s">
        <v>543</v>
      </c>
      <c r="N31" s="35">
        <v>3</v>
      </c>
    </row>
    <row r="32" spans="1:14" outlineLevel="1" x14ac:dyDescent="0.25">
      <c r="A32" s="48"/>
      <c r="B32" s="40"/>
      <c r="C32" s="48"/>
      <c r="D32" s="36" t="s">
        <v>421</v>
      </c>
      <c r="E32" s="37"/>
      <c r="F32" s="38"/>
      <c r="G32" s="38"/>
      <c r="H32" s="39"/>
      <c r="I32" s="40"/>
      <c r="J32" s="40"/>
      <c r="K32" s="40"/>
      <c r="L32" s="40"/>
      <c r="M32" s="41"/>
      <c r="N32" s="40">
        <f>SUBTOTAL(9,N31:N31)</f>
        <v>3</v>
      </c>
    </row>
    <row r="33" spans="1:14" outlineLevel="2" x14ac:dyDescent="0.25">
      <c r="A33" s="4">
        <v>130780521</v>
      </c>
      <c r="B33" s="5" t="s">
        <v>25</v>
      </c>
      <c r="C33" s="4">
        <v>43001758</v>
      </c>
      <c r="D33" s="5" t="s">
        <v>184</v>
      </c>
      <c r="E33" s="15" t="s">
        <v>185</v>
      </c>
      <c r="F33" s="7">
        <v>44136</v>
      </c>
      <c r="G33" s="7">
        <v>45778</v>
      </c>
      <c r="H33" s="8">
        <v>5</v>
      </c>
      <c r="I33" s="5" t="s">
        <v>14</v>
      </c>
      <c r="J33" s="5" t="s">
        <v>15</v>
      </c>
      <c r="K33" s="5" t="s">
        <v>132</v>
      </c>
      <c r="L33" s="5" t="s">
        <v>41</v>
      </c>
      <c r="M33" s="9" t="s">
        <v>566</v>
      </c>
      <c r="N33" s="35"/>
    </row>
    <row r="34" spans="1:14" outlineLevel="2" x14ac:dyDescent="0.25">
      <c r="A34" s="4">
        <v>130780521</v>
      </c>
      <c r="B34" s="5" t="s">
        <v>25</v>
      </c>
      <c r="C34" s="4">
        <v>43001758</v>
      </c>
      <c r="D34" s="5" t="s">
        <v>184</v>
      </c>
      <c r="E34" s="15" t="s">
        <v>185</v>
      </c>
      <c r="F34" s="7">
        <v>44501</v>
      </c>
      <c r="G34" s="7">
        <v>46143</v>
      </c>
      <c r="H34" s="8">
        <v>5</v>
      </c>
      <c r="I34" s="5" t="s">
        <v>14</v>
      </c>
      <c r="J34" s="5" t="s">
        <v>15</v>
      </c>
      <c r="K34" s="5" t="s">
        <v>109</v>
      </c>
      <c r="L34" s="5" t="s">
        <v>29</v>
      </c>
      <c r="M34" s="9" t="s">
        <v>543</v>
      </c>
      <c r="N34" s="35"/>
    </row>
    <row r="35" spans="1:14" outlineLevel="2" x14ac:dyDescent="0.25">
      <c r="A35" s="4">
        <v>130780521</v>
      </c>
      <c r="B35" s="5" t="s">
        <v>25</v>
      </c>
      <c r="C35" s="4">
        <v>43001758</v>
      </c>
      <c r="D35" s="5" t="s">
        <v>184</v>
      </c>
      <c r="E35" s="15" t="s">
        <v>185</v>
      </c>
      <c r="F35" s="7">
        <v>44501</v>
      </c>
      <c r="G35" s="7">
        <v>46143</v>
      </c>
      <c r="H35" s="8">
        <v>5</v>
      </c>
      <c r="I35" s="5" t="s">
        <v>14</v>
      </c>
      <c r="J35" s="5" t="s">
        <v>15</v>
      </c>
      <c r="K35" s="5" t="s">
        <v>31</v>
      </c>
      <c r="L35" s="5" t="s">
        <v>114</v>
      </c>
      <c r="M35" s="9" t="s">
        <v>303</v>
      </c>
      <c r="N35" s="35"/>
    </row>
    <row r="36" spans="1:14" outlineLevel="2" x14ac:dyDescent="0.25">
      <c r="A36" s="4">
        <v>130780521</v>
      </c>
      <c r="B36" s="5" t="s">
        <v>25</v>
      </c>
      <c r="C36" s="4">
        <v>43001758</v>
      </c>
      <c r="D36" s="5" t="s">
        <v>184</v>
      </c>
      <c r="E36" s="15" t="s">
        <v>185</v>
      </c>
      <c r="F36" s="7">
        <v>44136</v>
      </c>
      <c r="G36" s="7">
        <v>45778</v>
      </c>
      <c r="H36" s="8">
        <v>5</v>
      </c>
      <c r="I36" s="5" t="s">
        <v>14</v>
      </c>
      <c r="J36" s="5" t="s">
        <v>15</v>
      </c>
      <c r="K36" s="5" t="s">
        <v>28</v>
      </c>
      <c r="L36" s="5" t="s">
        <v>29</v>
      </c>
      <c r="M36" s="9" t="s">
        <v>543</v>
      </c>
      <c r="N36" s="35"/>
    </row>
    <row r="37" spans="1:14" outlineLevel="1" x14ac:dyDescent="0.25">
      <c r="A37" s="48"/>
      <c r="B37" s="40"/>
      <c r="C37" s="48"/>
      <c r="D37" s="36" t="s">
        <v>422</v>
      </c>
      <c r="E37" s="37"/>
      <c r="F37" s="38"/>
      <c r="G37" s="38"/>
      <c r="H37" s="39"/>
      <c r="I37" s="40"/>
      <c r="J37" s="40"/>
      <c r="K37" s="40"/>
      <c r="L37" s="40"/>
      <c r="M37" s="41"/>
      <c r="N37" s="40">
        <f>SUBTOTAL(9,N33:N36)</f>
        <v>0</v>
      </c>
    </row>
    <row r="38" spans="1:14" outlineLevel="2" x14ac:dyDescent="0.25">
      <c r="A38" s="4">
        <v>130780521</v>
      </c>
      <c r="B38" s="5" t="s">
        <v>25</v>
      </c>
      <c r="C38" s="10">
        <v>43001953</v>
      </c>
      <c r="D38" s="5" t="s">
        <v>218</v>
      </c>
      <c r="E38" s="15" t="s">
        <v>219</v>
      </c>
      <c r="F38" s="7">
        <v>44501</v>
      </c>
      <c r="G38" s="7">
        <v>46143</v>
      </c>
      <c r="H38" s="8">
        <v>5</v>
      </c>
      <c r="I38" s="5" t="s">
        <v>14</v>
      </c>
      <c r="J38" s="5" t="s">
        <v>15</v>
      </c>
      <c r="K38" s="5" t="s">
        <v>199</v>
      </c>
      <c r="L38" s="5" t="s">
        <v>200</v>
      </c>
      <c r="M38" s="9" t="s">
        <v>266</v>
      </c>
      <c r="N38" s="35">
        <v>1</v>
      </c>
    </row>
    <row r="39" spans="1:14" outlineLevel="1" x14ac:dyDescent="0.25">
      <c r="A39" s="48"/>
      <c r="B39" s="40"/>
      <c r="C39" s="48"/>
      <c r="D39" s="36" t="s">
        <v>423</v>
      </c>
      <c r="E39" s="37"/>
      <c r="F39" s="38"/>
      <c r="G39" s="38"/>
      <c r="H39" s="39"/>
      <c r="I39" s="40"/>
      <c r="J39" s="40"/>
      <c r="K39" s="40"/>
      <c r="L39" s="40"/>
      <c r="M39" s="41"/>
      <c r="N39" s="40">
        <f>SUBTOTAL(9,N38:N38)</f>
        <v>1</v>
      </c>
    </row>
    <row r="40" spans="1:14" outlineLevel="2" x14ac:dyDescent="0.25">
      <c r="A40" s="4">
        <v>130780521</v>
      </c>
      <c r="B40" s="5" t="s">
        <v>25</v>
      </c>
      <c r="C40" s="4">
        <v>43001027</v>
      </c>
      <c r="D40" s="5" t="s">
        <v>224</v>
      </c>
      <c r="E40" s="15" t="s">
        <v>225</v>
      </c>
      <c r="F40" s="7">
        <v>44501</v>
      </c>
      <c r="G40" s="7">
        <v>46143</v>
      </c>
      <c r="H40" s="8">
        <v>5</v>
      </c>
      <c r="I40" s="5" t="s">
        <v>14</v>
      </c>
      <c r="J40" s="5" t="s">
        <v>15</v>
      </c>
      <c r="K40" s="5" t="s">
        <v>77</v>
      </c>
      <c r="L40" s="5" t="s">
        <v>78</v>
      </c>
      <c r="M40" s="5" t="s">
        <v>546</v>
      </c>
      <c r="N40" s="35"/>
    </row>
    <row r="41" spans="1:14" outlineLevel="2" x14ac:dyDescent="0.25">
      <c r="A41" s="4">
        <v>130780521</v>
      </c>
      <c r="B41" s="5" t="s">
        <v>25</v>
      </c>
      <c r="C41" s="4">
        <v>43001027</v>
      </c>
      <c r="D41" s="5" t="s">
        <v>224</v>
      </c>
      <c r="E41" s="15" t="s">
        <v>225</v>
      </c>
      <c r="F41" s="7">
        <v>44501</v>
      </c>
      <c r="G41" s="7">
        <v>46143</v>
      </c>
      <c r="H41" s="8">
        <v>5</v>
      </c>
      <c r="I41" s="5" t="s">
        <v>14</v>
      </c>
      <c r="J41" s="5" t="s">
        <v>15</v>
      </c>
      <c r="K41" s="5" t="s">
        <v>77</v>
      </c>
      <c r="L41" s="5" t="s">
        <v>78</v>
      </c>
      <c r="M41" s="5" t="s">
        <v>393</v>
      </c>
      <c r="N41" s="35">
        <v>5</v>
      </c>
    </row>
    <row r="42" spans="1:14" outlineLevel="1" x14ac:dyDescent="0.25">
      <c r="A42" s="48"/>
      <c r="B42" s="40"/>
      <c r="C42" s="48"/>
      <c r="D42" s="36" t="s">
        <v>424</v>
      </c>
      <c r="E42" s="37"/>
      <c r="F42" s="38"/>
      <c r="G42" s="38"/>
      <c r="H42" s="39"/>
      <c r="I42" s="40"/>
      <c r="J42" s="40"/>
      <c r="K42" s="40"/>
      <c r="L42" s="40"/>
      <c r="M42" s="40"/>
      <c r="N42" s="40">
        <f>SUBTOTAL(9,N40:N41)</f>
        <v>5</v>
      </c>
    </row>
    <row r="43" spans="1:14" outlineLevel="2" x14ac:dyDescent="0.25">
      <c r="A43" s="4">
        <v>130780521</v>
      </c>
      <c r="B43" s="5" t="s">
        <v>25</v>
      </c>
      <c r="C43" s="4">
        <v>43001423</v>
      </c>
      <c r="D43" s="5" t="s">
        <v>162</v>
      </c>
      <c r="E43" s="27" t="s">
        <v>237</v>
      </c>
      <c r="F43" s="7">
        <v>44501</v>
      </c>
      <c r="G43" s="7">
        <v>46143</v>
      </c>
      <c r="H43" s="8">
        <v>5</v>
      </c>
      <c r="I43" s="5" t="s">
        <v>14</v>
      </c>
      <c r="J43" s="5" t="s">
        <v>15</v>
      </c>
      <c r="K43" s="5" t="s">
        <v>106</v>
      </c>
      <c r="L43" s="5" t="s">
        <v>238</v>
      </c>
      <c r="M43" s="9" t="s">
        <v>314</v>
      </c>
      <c r="N43" s="35">
        <v>2</v>
      </c>
    </row>
    <row r="44" spans="1:14" outlineLevel="1" x14ac:dyDescent="0.25">
      <c r="A44" s="48"/>
      <c r="B44" s="40"/>
      <c r="C44" s="48"/>
      <c r="D44" s="36" t="s">
        <v>417</v>
      </c>
      <c r="E44" s="50"/>
      <c r="F44" s="38"/>
      <c r="G44" s="38"/>
      <c r="H44" s="39"/>
      <c r="I44" s="40"/>
      <c r="J44" s="40"/>
      <c r="K44" s="40"/>
      <c r="L44" s="40"/>
      <c r="M44" s="41"/>
      <c r="N44" s="40">
        <f>SUBTOTAL(9,N43:N43)</f>
        <v>2</v>
      </c>
    </row>
    <row r="45" spans="1:14" outlineLevel="2" x14ac:dyDescent="0.25">
      <c r="A45" s="4">
        <v>130780521</v>
      </c>
      <c r="B45" s="5" t="s">
        <v>25</v>
      </c>
      <c r="C45" s="4">
        <v>43001060</v>
      </c>
      <c r="D45" s="5" t="s">
        <v>239</v>
      </c>
      <c r="E45" s="15" t="s">
        <v>240</v>
      </c>
      <c r="F45" s="7">
        <v>44136</v>
      </c>
      <c r="G45" s="7">
        <v>45778</v>
      </c>
      <c r="H45" s="8">
        <v>5</v>
      </c>
      <c r="I45" s="5" t="s">
        <v>14</v>
      </c>
      <c r="J45" s="5" t="s">
        <v>15</v>
      </c>
      <c r="K45" s="5" t="s">
        <v>173</v>
      </c>
      <c r="L45" s="5" t="s">
        <v>41</v>
      </c>
      <c r="M45" s="9" t="s">
        <v>407</v>
      </c>
      <c r="N45" s="35"/>
    </row>
    <row r="46" spans="1:14" outlineLevel="2" x14ac:dyDescent="0.25">
      <c r="A46" s="28">
        <v>130780521</v>
      </c>
      <c r="B46" s="29" t="s">
        <v>25</v>
      </c>
      <c r="C46" s="28">
        <v>43001060</v>
      </c>
      <c r="D46" s="29" t="s">
        <v>239</v>
      </c>
      <c r="E46" s="30" t="s">
        <v>240</v>
      </c>
      <c r="F46" s="31">
        <v>44136</v>
      </c>
      <c r="G46" s="31">
        <v>45778</v>
      </c>
      <c r="H46" s="32">
        <v>5</v>
      </c>
      <c r="I46" s="29" t="s">
        <v>14</v>
      </c>
      <c r="J46" s="29" t="s">
        <v>65</v>
      </c>
      <c r="K46" s="29" t="s">
        <v>160</v>
      </c>
      <c r="L46" s="29"/>
      <c r="M46" s="16" t="s">
        <v>172</v>
      </c>
      <c r="N46" s="35">
        <v>1</v>
      </c>
    </row>
    <row r="47" spans="1:14" outlineLevel="2" x14ac:dyDescent="0.25">
      <c r="A47" s="28">
        <v>130780521</v>
      </c>
      <c r="B47" s="29" t="s">
        <v>25</v>
      </c>
      <c r="C47" s="28">
        <v>43001060</v>
      </c>
      <c r="D47" s="29" t="s">
        <v>239</v>
      </c>
      <c r="E47" s="30" t="s">
        <v>240</v>
      </c>
      <c r="F47" s="31">
        <v>44136</v>
      </c>
      <c r="G47" s="31">
        <v>45778</v>
      </c>
      <c r="H47" s="32">
        <v>5</v>
      </c>
      <c r="I47" s="29" t="s">
        <v>14</v>
      </c>
      <c r="J47" s="29" t="s">
        <v>65</v>
      </c>
      <c r="K47" s="33" t="s">
        <v>158</v>
      </c>
      <c r="L47" s="29"/>
      <c r="M47" s="16" t="s">
        <v>172</v>
      </c>
      <c r="N47" s="35"/>
    </row>
    <row r="48" spans="1:14" outlineLevel="2" x14ac:dyDescent="0.25">
      <c r="A48" s="28">
        <v>130780521</v>
      </c>
      <c r="B48" s="29" t="s">
        <v>25</v>
      </c>
      <c r="C48" s="28">
        <v>43001060</v>
      </c>
      <c r="D48" s="29" t="s">
        <v>239</v>
      </c>
      <c r="E48" s="30" t="s">
        <v>240</v>
      </c>
      <c r="F48" s="31">
        <v>44136</v>
      </c>
      <c r="G48" s="31">
        <v>45778</v>
      </c>
      <c r="H48" s="32">
        <v>5</v>
      </c>
      <c r="I48" s="29" t="s">
        <v>14</v>
      </c>
      <c r="J48" s="29" t="s">
        <v>65</v>
      </c>
      <c r="K48" s="33" t="s">
        <v>241</v>
      </c>
      <c r="L48" s="29"/>
      <c r="M48" s="16" t="s">
        <v>172</v>
      </c>
      <c r="N48" s="35"/>
    </row>
    <row r="49" spans="1:14" outlineLevel="1" x14ac:dyDescent="0.25">
      <c r="A49" s="51"/>
      <c r="B49" s="52"/>
      <c r="C49" s="51"/>
      <c r="D49" s="53" t="s">
        <v>425</v>
      </c>
      <c r="E49" s="54"/>
      <c r="F49" s="55"/>
      <c r="G49" s="55"/>
      <c r="H49" s="56"/>
      <c r="I49" s="52"/>
      <c r="J49" s="52"/>
      <c r="K49" s="57"/>
      <c r="L49" s="52"/>
      <c r="M49" s="58"/>
      <c r="N49" s="40">
        <f>SUBTOTAL(9,N45:N48)</f>
        <v>1</v>
      </c>
    </row>
    <row r="50" spans="1:14" outlineLevel="2" x14ac:dyDescent="0.25">
      <c r="A50" s="34">
        <v>130000001</v>
      </c>
      <c r="B50" s="5" t="s">
        <v>25</v>
      </c>
      <c r="C50" s="4">
        <v>43000766</v>
      </c>
      <c r="D50" s="5" t="s">
        <v>246</v>
      </c>
      <c r="E50" s="15" t="s">
        <v>247</v>
      </c>
      <c r="F50" s="7">
        <v>43770</v>
      </c>
      <c r="G50" s="7">
        <v>45413</v>
      </c>
      <c r="H50" s="8">
        <v>5</v>
      </c>
      <c r="I50" s="5" t="s">
        <v>248</v>
      </c>
      <c r="J50" s="5" t="s">
        <v>65</v>
      </c>
      <c r="K50" s="5"/>
      <c r="L50" s="5"/>
      <c r="M50" s="5" t="s">
        <v>172</v>
      </c>
      <c r="N50" s="35">
        <v>1</v>
      </c>
    </row>
    <row r="51" spans="1:14" outlineLevel="2" x14ac:dyDescent="0.25">
      <c r="A51" s="34">
        <v>130000001</v>
      </c>
      <c r="B51" s="5" t="s">
        <v>25</v>
      </c>
      <c r="C51" s="4">
        <v>43000766</v>
      </c>
      <c r="D51" s="5" t="s">
        <v>246</v>
      </c>
      <c r="E51" s="15" t="s">
        <v>247</v>
      </c>
      <c r="F51" s="7">
        <v>43770</v>
      </c>
      <c r="G51" s="7">
        <v>45413</v>
      </c>
      <c r="H51" s="8">
        <v>5</v>
      </c>
      <c r="I51" s="5" t="s">
        <v>248</v>
      </c>
      <c r="J51" s="5" t="s">
        <v>65</v>
      </c>
      <c r="K51" s="18" t="s">
        <v>173</v>
      </c>
      <c r="L51" s="29" t="s">
        <v>41</v>
      </c>
      <c r="M51" s="18" t="s">
        <v>567</v>
      </c>
      <c r="N51" s="35"/>
    </row>
    <row r="52" spans="1:14" outlineLevel="1" x14ac:dyDescent="0.25">
      <c r="A52" s="59"/>
      <c r="B52" s="40"/>
      <c r="C52" s="48"/>
      <c r="D52" s="36" t="s">
        <v>426</v>
      </c>
      <c r="E52" s="37"/>
      <c r="F52" s="38"/>
      <c r="G52" s="38"/>
      <c r="H52" s="39"/>
      <c r="I52" s="40"/>
      <c r="J52" s="40"/>
      <c r="K52" s="52"/>
      <c r="L52" s="52"/>
      <c r="M52" s="52"/>
      <c r="N52" s="40">
        <f>SUBTOTAL(9,N50:N51)</f>
        <v>1</v>
      </c>
    </row>
    <row r="53" spans="1:14" outlineLevel="2" x14ac:dyDescent="0.25">
      <c r="A53" s="4">
        <v>130780521</v>
      </c>
      <c r="B53" s="5" t="s">
        <v>25</v>
      </c>
      <c r="C53" s="4">
        <v>43000992</v>
      </c>
      <c r="D53" s="5" t="s">
        <v>193</v>
      </c>
      <c r="E53" s="15" t="s">
        <v>249</v>
      </c>
      <c r="F53" s="7">
        <v>44136</v>
      </c>
      <c r="G53" s="7">
        <v>45778</v>
      </c>
      <c r="H53" s="8">
        <v>5</v>
      </c>
      <c r="I53" s="5" t="s">
        <v>14</v>
      </c>
      <c r="J53" s="5" t="s">
        <v>15</v>
      </c>
      <c r="K53" s="5" t="s">
        <v>69</v>
      </c>
      <c r="L53" s="5" t="s">
        <v>41</v>
      </c>
      <c r="M53" s="9" t="s">
        <v>399</v>
      </c>
      <c r="N53" s="35">
        <v>1</v>
      </c>
    </row>
    <row r="54" spans="1:14" outlineLevel="2" x14ac:dyDescent="0.25">
      <c r="A54" s="4">
        <v>130780521</v>
      </c>
      <c r="B54" s="5" t="s">
        <v>25</v>
      </c>
      <c r="C54" s="4">
        <v>43000992</v>
      </c>
      <c r="D54" s="5" t="s">
        <v>193</v>
      </c>
      <c r="E54" s="15" t="s">
        <v>249</v>
      </c>
      <c r="F54" s="7">
        <v>44136</v>
      </c>
      <c r="G54" s="7">
        <v>45778</v>
      </c>
      <c r="H54" s="8">
        <v>5</v>
      </c>
      <c r="I54" s="5" t="s">
        <v>14</v>
      </c>
      <c r="J54" s="5" t="s">
        <v>15</v>
      </c>
      <c r="K54" s="5" t="s">
        <v>250</v>
      </c>
      <c r="L54" s="5" t="s">
        <v>20</v>
      </c>
      <c r="M54" s="9" t="s">
        <v>24</v>
      </c>
      <c r="N54" s="35">
        <v>1</v>
      </c>
    </row>
    <row r="55" spans="1:14" outlineLevel="2" x14ac:dyDescent="0.25">
      <c r="A55" s="4">
        <v>130780521</v>
      </c>
      <c r="B55" s="5" t="s">
        <v>25</v>
      </c>
      <c r="C55" s="4">
        <v>43000992</v>
      </c>
      <c r="D55" s="5" t="s">
        <v>193</v>
      </c>
      <c r="E55" s="15" t="s">
        <v>249</v>
      </c>
      <c r="F55" s="7">
        <v>44136</v>
      </c>
      <c r="G55" s="7">
        <v>45778</v>
      </c>
      <c r="H55" s="8">
        <v>5</v>
      </c>
      <c r="I55" s="5" t="s">
        <v>14</v>
      </c>
      <c r="J55" s="5" t="s">
        <v>15</v>
      </c>
      <c r="K55" s="5" t="s">
        <v>195</v>
      </c>
      <c r="L55" s="5" t="s">
        <v>20</v>
      </c>
      <c r="M55" s="9" t="s">
        <v>24</v>
      </c>
      <c r="N55" s="35">
        <v>1</v>
      </c>
    </row>
    <row r="56" spans="1:14" outlineLevel="2" x14ac:dyDescent="0.25">
      <c r="A56" s="4">
        <v>130780521</v>
      </c>
      <c r="B56" s="5" t="s">
        <v>25</v>
      </c>
      <c r="C56" s="4">
        <v>43000992</v>
      </c>
      <c r="D56" s="5" t="s">
        <v>193</v>
      </c>
      <c r="E56" s="15" t="s">
        <v>249</v>
      </c>
      <c r="F56" s="7">
        <v>44136</v>
      </c>
      <c r="G56" s="7">
        <v>45778</v>
      </c>
      <c r="H56" s="8">
        <v>5</v>
      </c>
      <c r="I56" s="5" t="s">
        <v>14</v>
      </c>
      <c r="J56" s="5" t="s">
        <v>15</v>
      </c>
      <c r="K56" s="5" t="s">
        <v>68</v>
      </c>
      <c r="L56" s="5" t="s">
        <v>20</v>
      </c>
      <c r="M56" s="9" t="s">
        <v>24</v>
      </c>
      <c r="N56" s="35"/>
    </row>
    <row r="57" spans="1:14" outlineLevel="2" x14ac:dyDescent="0.25">
      <c r="A57" s="4">
        <v>130780521</v>
      </c>
      <c r="B57" s="5" t="s">
        <v>25</v>
      </c>
      <c r="C57" s="4">
        <v>43000992</v>
      </c>
      <c r="D57" s="5" t="s">
        <v>193</v>
      </c>
      <c r="E57" s="15" t="s">
        <v>249</v>
      </c>
      <c r="F57" s="7">
        <v>44501</v>
      </c>
      <c r="G57" s="7">
        <v>46143</v>
      </c>
      <c r="H57" s="8">
        <v>5</v>
      </c>
      <c r="I57" s="5" t="s">
        <v>14</v>
      </c>
      <c r="J57" s="5" t="s">
        <v>15</v>
      </c>
      <c r="K57" s="5" t="s">
        <v>251</v>
      </c>
      <c r="L57" s="5"/>
      <c r="M57" s="9" t="s">
        <v>24</v>
      </c>
      <c r="N57" s="35"/>
    </row>
    <row r="58" spans="1:14" outlineLevel="2" x14ac:dyDescent="0.25">
      <c r="A58" s="4">
        <v>130780521</v>
      </c>
      <c r="B58" s="5" t="s">
        <v>25</v>
      </c>
      <c r="C58" s="4">
        <v>43000992</v>
      </c>
      <c r="D58" s="5" t="s">
        <v>193</v>
      </c>
      <c r="E58" s="15" t="s">
        <v>249</v>
      </c>
      <c r="F58" s="7">
        <v>44501</v>
      </c>
      <c r="G58" s="7">
        <v>46143</v>
      </c>
      <c r="H58" s="8">
        <v>5</v>
      </c>
      <c r="I58" s="5" t="s">
        <v>14</v>
      </c>
      <c r="J58" s="5" t="s">
        <v>15</v>
      </c>
      <c r="K58" s="5" t="s">
        <v>23</v>
      </c>
      <c r="L58" s="5" t="s">
        <v>20</v>
      </c>
      <c r="M58" s="9" t="s">
        <v>24</v>
      </c>
      <c r="N58" s="35"/>
    </row>
    <row r="59" spans="1:14" outlineLevel="1" x14ac:dyDescent="0.25">
      <c r="A59" s="48"/>
      <c r="B59" s="40"/>
      <c r="C59" s="48"/>
      <c r="D59" s="36" t="s">
        <v>427</v>
      </c>
      <c r="E59" s="37"/>
      <c r="F59" s="38"/>
      <c r="G59" s="38"/>
      <c r="H59" s="39"/>
      <c r="I59" s="40"/>
      <c r="J59" s="40"/>
      <c r="K59" s="40"/>
      <c r="L59" s="40"/>
      <c r="M59" s="41"/>
      <c r="N59" s="40">
        <f>SUBTOTAL(9,N53:N58)</f>
        <v>3</v>
      </c>
    </row>
    <row r="60" spans="1:14" outlineLevel="2" x14ac:dyDescent="0.25">
      <c r="A60" s="4">
        <v>130780521</v>
      </c>
      <c r="B60" s="5" t="s">
        <v>25</v>
      </c>
      <c r="C60" s="4">
        <v>43001006</v>
      </c>
      <c r="D60" s="5" t="s">
        <v>252</v>
      </c>
      <c r="E60" s="15" t="s">
        <v>253</v>
      </c>
      <c r="F60" s="7">
        <v>44501</v>
      </c>
      <c r="G60" s="7">
        <v>46143</v>
      </c>
      <c r="H60" s="8">
        <v>5</v>
      </c>
      <c r="I60" s="5" t="s">
        <v>14</v>
      </c>
      <c r="J60" s="5" t="s">
        <v>15</v>
      </c>
      <c r="K60" s="5" t="s">
        <v>77</v>
      </c>
      <c r="L60" s="5" t="s">
        <v>177</v>
      </c>
      <c r="M60" s="9" t="s">
        <v>254</v>
      </c>
      <c r="N60" s="35">
        <v>2</v>
      </c>
    </row>
    <row r="61" spans="1:14" outlineLevel="1" x14ac:dyDescent="0.25">
      <c r="A61" s="48"/>
      <c r="B61" s="40"/>
      <c r="C61" s="48"/>
      <c r="D61" s="36" t="s">
        <v>428</v>
      </c>
      <c r="E61" s="37"/>
      <c r="F61" s="38"/>
      <c r="G61" s="38"/>
      <c r="H61" s="39"/>
      <c r="I61" s="40"/>
      <c r="J61" s="40"/>
      <c r="K61" s="40"/>
      <c r="L61" s="40"/>
      <c r="M61" s="41"/>
      <c r="N61" s="40">
        <f>SUBTOTAL(9,N60:N60)</f>
        <v>2</v>
      </c>
    </row>
    <row r="62" spans="1:14" outlineLevel="2" x14ac:dyDescent="0.25">
      <c r="A62" s="4">
        <v>130780521</v>
      </c>
      <c r="B62" s="5" t="s">
        <v>25</v>
      </c>
      <c r="C62" s="4">
        <v>43001006</v>
      </c>
      <c r="D62" s="5" t="s">
        <v>255</v>
      </c>
      <c r="E62" s="15" t="s">
        <v>253</v>
      </c>
      <c r="F62" s="7">
        <v>44501</v>
      </c>
      <c r="G62" s="7">
        <v>46143</v>
      </c>
      <c r="H62" s="8">
        <v>5</v>
      </c>
      <c r="I62" s="5" t="s">
        <v>14</v>
      </c>
      <c r="J62" s="5" t="s">
        <v>15</v>
      </c>
      <c r="K62" s="5" t="s">
        <v>77</v>
      </c>
      <c r="L62" s="5" t="s">
        <v>177</v>
      </c>
      <c r="M62" s="9" t="s">
        <v>256</v>
      </c>
      <c r="N62" s="35">
        <v>2</v>
      </c>
    </row>
    <row r="63" spans="1:14" outlineLevel="1" x14ac:dyDescent="0.25">
      <c r="A63" s="48"/>
      <c r="B63" s="40"/>
      <c r="C63" s="48"/>
      <c r="D63" s="36" t="s">
        <v>429</v>
      </c>
      <c r="E63" s="37"/>
      <c r="F63" s="38"/>
      <c r="G63" s="38"/>
      <c r="H63" s="39"/>
      <c r="I63" s="40"/>
      <c r="J63" s="40"/>
      <c r="K63" s="40"/>
      <c r="L63" s="40"/>
      <c r="M63" s="41"/>
      <c r="N63" s="40">
        <f>SUBTOTAL(9,N62:N62)</f>
        <v>2</v>
      </c>
    </row>
    <row r="64" spans="1:14" outlineLevel="2" x14ac:dyDescent="0.25">
      <c r="A64" s="4">
        <v>130780521</v>
      </c>
      <c r="B64" s="5" t="s">
        <v>25</v>
      </c>
      <c r="C64" s="4">
        <v>43001205</v>
      </c>
      <c r="D64" s="5" t="s">
        <v>279</v>
      </c>
      <c r="E64" s="15" t="s">
        <v>280</v>
      </c>
      <c r="F64" s="7">
        <v>44136</v>
      </c>
      <c r="G64" s="7">
        <v>45778</v>
      </c>
      <c r="H64" s="8">
        <v>5</v>
      </c>
      <c r="I64" s="5" t="s">
        <v>14</v>
      </c>
      <c r="J64" s="5" t="s">
        <v>15</v>
      </c>
      <c r="K64" s="5" t="s">
        <v>69</v>
      </c>
      <c r="L64" s="5" t="s">
        <v>41</v>
      </c>
      <c r="M64" s="9" t="s">
        <v>399</v>
      </c>
      <c r="N64" s="35"/>
    </row>
    <row r="65" spans="1:14" outlineLevel="2" x14ac:dyDescent="0.25">
      <c r="A65" s="4">
        <v>130780521</v>
      </c>
      <c r="B65" s="5" t="s">
        <v>25</v>
      </c>
      <c r="C65" s="4">
        <v>43001205</v>
      </c>
      <c r="D65" s="5" t="s">
        <v>279</v>
      </c>
      <c r="E65" s="15" t="s">
        <v>280</v>
      </c>
      <c r="F65" s="7">
        <v>43770</v>
      </c>
      <c r="G65" s="7">
        <v>45413</v>
      </c>
      <c r="H65" s="8">
        <v>5</v>
      </c>
      <c r="I65" s="5" t="s">
        <v>14</v>
      </c>
      <c r="J65" s="5" t="s">
        <v>15</v>
      </c>
      <c r="K65" s="5" t="s">
        <v>203</v>
      </c>
      <c r="L65" s="5" t="s">
        <v>204</v>
      </c>
      <c r="M65" s="9" t="s">
        <v>401</v>
      </c>
      <c r="N65" s="35">
        <v>1</v>
      </c>
    </row>
    <row r="66" spans="1:14" outlineLevel="2" x14ac:dyDescent="0.25">
      <c r="A66" s="4">
        <v>130780521</v>
      </c>
      <c r="B66" s="5" t="s">
        <v>25</v>
      </c>
      <c r="C66" s="4">
        <v>43001205</v>
      </c>
      <c r="D66" s="5" t="s">
        <v>279</v>
      </c>
      <c r="E66" s="15" t="s">
        <v>280</v>
      </c>
      <c r="F66" s="7">
        <v>44501</v>
      </c>
      <c r="G66" s="7">
        <v>46143</v>
      </c>
      <c r="H66" s="8">
        <v>5</v>
      </c>
      <c r="I66" s="5" t="s">
        <v>14</v>
      </c>
      <c r="J66" s="5" t="s">
        <v>15</v>
      </c>
      <c r="K66" s="5" t="s">
        <v>281</v>
      </c>
      <c r="L66" s="5" t="s">
        <v>282</v>
      </c>
      <c r="M66" s="9" t="s">
        <v>303</v>
      </c>
      <c r="N66" s="35">
        <v>1</v>
      </c>
    </row>
    <row r="67" spans="1:14" outlineLevel="1" x14ac:dyDescent="0.25">
      <c r="A67" s="48"/>
      <c r="B67" s="40"/>
      <c r="C67" s="48"/>
      <c r="D67" s="36" t="s">
        <v>430</v>
      </c>
      <c r="E67" s="37"/>
      <c r="F67" s="38"/>
      <c r="G67" s="38"/>
      <c r="H67" s="39"/>
      <c r="I67" s="40"/>
      <c r="J67" s="40"/>
      <c r="K67" s="40"/>
      <c r="L67" s="40"/>
      <c r="M67" s="41"/>
      <c r="N67" s="40">
        <f>SUBTOTAL(9,N64:N66)</f>
        <v>2</v>
      </c>
    </row>
    <row r="68" spans="1:14" outlineLevel="2" x14ac:dyDescent="0.25">
      <c r="A68" s="4">
        <v>130780521</v>
      </c>
      <c r="B68" s="5" t="s">
        <v>25</v>
      </c>
      <c r="C68" s="4">
        <v>43001015</v>
      </c>
      <c r="D68" s="5" t="s">
        <v>288</v>
      </c>
      <c r="E68" s="15" t="s">
        <v>289</v>
      </c>
      <c r="F68" s="7">
        <v>43770</v>
      </c>
      <c r="G68" s="7">
        <v>45413</v>
      </c>
      <c r="H68" s="8">
        <v>5</v>
      </c>
      <c r="I68" s="5" t="s">
        <v>14</v>
      </c>
      <c r="J68" s="5" t="s">
        <v>15</v>
      </c>
      <c r="K68" s="5" t="s">
        <v>123</v>
      </c>
      <c r="L68" s="5" t="s">
        <v>124</v>
      </c>
      <c r="M68" s="9" t="s">
        <v>563</v>
      </c>
      <c r="N68" s="35"/>
    </row>
    <row r="69" spans="1:14" outlineLevel="1" x14ac:dyDescent="0.25">
      <c r="A69" s="48"/>
      <c r="B69" s="40"/>
      <c r="C69" s="48"/>
      <c r="D69" s="36" t="s">
        <v>431</v>
      </c>
      <c r="E69" s="37"/>
      <c r="F69" s="38"/>
      <c r="G69" s="38"/>
      <c r="H69" s="39"/>
      <c r="I69" s="40"/>
      <c r="J69" s="40"/>
      <c r="K69" s="40"/>
      <c r="L69" s="40"/>
      <c r="M69" s="41"/>
      <c r="N69" s="40">
        <f>SUBTOTAL(9,N68:N68)</f>
        <v>0</v>
      </c>
    </row>
    <row r="70" spans="1:14" outlineLevel="2" x14ac:dyDescent="0.25">
      <c r="A70" s="4">
        <v>130780521</v>
      </c>
      <c r="B70" s="5" t="s">
        <v>25</v>
      </c>
      <c r="C70" s="4">
        <v>43001951</v>
      </c>
      <c r="D70" s="5" t="s">
        <v>290</v>
      </c>
      <c r="E70" s="6" t="s">
        <v>291</v>
      </c>
      <c r="F70" s="7">
        <v>44501</v>
      </c>
      <c r="G70" s="7">
        <v>46143</v>
      </c>
      <c r="H70" s="8">
        <v>5</v>
      </c>
      <c r="I70" s="5" t="s">
        <v>14</v>
      </c>
      <c r="J70" s="5" t="s">
        <v>15</v>
      </c>
      <c r="K70" s="5" t="s">
        <v>292</v>
      </c>
      <c r="L70" s="5" t="s">
        <v>238</v>
      </c>
      <c r="M70" s="9" t="s">
        <v>314</v>
      </c>
      <c r="N70" s="35">
        <v>1</v>
      </c>
    </row>
    <row r="71" spans="1:14" outlineLevel="1" x14ac:dyDescent="0.25">
      <c r="A71" s="48"/>
      <c r="B71" s="40"/>
      <c r="C71" s="48"/>
      <c r="D71" s="36" t="s">
        <v>383</v>
      </c>
      <c r="E71" s="42"/>
      <c r="F71" s="38"/>
      <c r="G71" s="38"/>
      <c r="H71" s="39"/>
      <c r="I71" s="40"/>
      <c r="J71" s="40"/>
      <c r="K71" s="40"/>
      <c r="L71" s="40"/>
      <c r="M71" s="41"/>
      <c r="N71" s="40">
        <f>SUBTOTAL(9,N70:N70)</f>
        <v>1</v>
      </c>
    </row>
    <row r="72" spans="1:14" outlineLevel="2" x14ac:dyDescent="0.25">
      <c r="A72" s="4">
        <v>130780521</v>
      </c>
      <c r="B72" s="5" t="s">
        <v>25</v>
      </c>
      <c r="C72" s="4">
        <v>43001475</v>
      </c>
      <c r="D72" s="5" t="s">
        <v>110</v>
      </c>
      <c r="E72" s="15" t="s">
        <v>318</v>
      </c>
      <c r="F72" s="7">
        <v>44501</v>
      </c>
      <c r="G72" s="7">
        <v>46143</v>
      </c>
      <c r="H72" s="8">
        <v>5</v>
      </c>
      <c r="I72" s="5" t="s">
        <v>14</v>
      </c>
      <c r="J72" s="5" t="s">
        <v>15</v>
      </c>
      <c r="K72" s="5" t="s">
        <v>102</v>
      </c>
      <c r="L72" s="5" t="s">
        <v>103</v>
      </c>
      <c r="M72" s="5" t="s">
        <v>540</v>
      </c>
      <c r="N72" s="35">
        <v>3</v>
      </c>
    </row>
    <row r="73" spans="1:14" outlineLevel="1" x14ac:dyDescent="0.25">
      <c r="A73" s="48"/>
      <c r="B73" s="40"/>
      <c r="C73" s="48"/>
      <c r="D73" s="36" t="s">
        <v>432</v>
      </c>
      <c r="E73" s="37"/>
      <c r="F73" s="38"/>
      <c r="G73" s="38"/>
      <c r="H73" s="39"/>
      <c r="I73" s="40"/>
      <c r="J73" s="40"/>
      <c r="K73" s="40"/>
      <c r="L73" s="40"/>
      <c r="M73" s="40"/>
      <c r="N73" s="40">
        <f>SUBTOTAL(9,N72:N72)</f>
        <v>3</v>
      </c>
    </row>
    <row r="74" spans="1:14" outlineLevel="2" x14ac:dyDescent="0.25">
      <c r="A74" s="4">
        <v>130780521</v>
      </c>
      <c r="B74" s="5" t="s">
        <v>25</v>
      </c>
      <c r="C74" s="4">
        <v>43001028</v>
      </c>
      <c r="D74" s="5" t="s">
        <v>322</v>
      </c>
      <c r="E74" s="15" t="s">
        <v>323</v>
      </c>
      <c r="F74" s="7">
        <v>44136</v>
      </c>
      <c r="G74" s="7">
        <v>45778</v>
      </c>
      <c r="H74" s="8">
        <v>5</v>
      </c>
      <c r="I74" s="5" t="s">
        <v>14</v>
      </c>
      <c r="J74" s="5" t="s">
        <v>15</v>
      </c>
      <c r="K74" s="5" t="s">
        <v>92</v>
      </c>
      <c r="L74" s="5" t="s">
        <v>41</v>
      </c>
      <c r="M74" s="9" t="s">
        <v>568</v>
      </c>
      <c r="N74" s="35"/>
    </row>
    <row r="75" spans="1:14" outlineLevel="1" x14ac:dyDescent="0.25">
      <c r="A75" s="48"/>
      <c r="B75" s="40"/>
      <c r="C75" s="48"/>
      <c r="D75" s="36" t="s">
        <v>433</v>
      </c>
      <c r="E75" s="37"/>
      <c r="F75" s="38"/>
      <c r="G75" s="38"/>
      <c r="H75" s="39"/>
      <c r="I75" s="40"/>
      <c r="J75" s="40"/>
      <c r="K75" s="40"/>
      <c r="L75" s="40"/>
      <c r="M75" s="41"/>
      <c r="N75" s="40">
        <f>SUBTOTAL(9,N74:N74)</f>
        <v>0</v>
      </c>
    </row>
    <row r="76" spans="1:14" outlineLevel="2" x14ac:dyDescent="0.25">
      <c r="A76" s="4">
        <v>130780521</v>
      </c>
      <c r="B76" s="5" t="s">
        <v>25</v>
      </c>
      <c r="C76" s="4">
        <v>93000565</v>
      </c>
      <c r="D76" s="5" t="s">
        <v>333</v>
      </c>
      <c r="E76" s="15" t="s">
        <v>334</v>
      </c>
      <c r="F76" s="7">
        <v>44501</v>
      </c>
      <c r="G76" s="7">
        <v>46143</v>
      </c>
      <c r="H76" s="8">
        <v>5</v>
      </c>
      <c r="I76" s="5" t="s">
        <v>14</v>
      </c>
      <c r="J76" s="5" t="s">
        <v>15</v>
      </c>
      <c r="K76" s="5" t="s">
        <v>82</v>
      </c>
      <c r="L76" s="5" t="s">
        <v>83</v>
      </c>
      <c r="M76" s="9" t="s">
        <v>335</v>
      </c>
      <c r="N76" s="35">
        <v>1</v>
      </c>
    </row>
    <row r="77" spans="1:14" outlineLevel="1" x14ac:dyDescent="0.25">
      <c r="A77" s="48"/>
      <c r="B77" s="40"/>
      <c r="C77" s="48"/>
      <c r="D77" s="36" t="s">
        <v>434</v>
      </c>
      <c r="E77" s="37"/>
      <c r="F77" s="38"/>
      <c r="G77" s="38"/>
      <c r="H77" s="39"/>
      <c r="I77" s="40"/>
      <c r="J77" s="40"/>
      <c r="K77" s="40"/>
      <c r="L77" s="40"/>
      <c r="M77" s="41"/>
      <c r="N77" s="40">
        <f>SUBTOTAL(9,N76:N76)</f>
        <v>1</v>
      </c>
    </row>
    <row r="78" spans="1:14" outlineLevel="2" x14ac:dyDescent="0.25">
      <c r="A78" s="4">
        <v>130780521</v>
      </c>
      <c r="B78" s="5" t="s">
        <v>25</v>
      </c>
      <c r="C78" s="4">
        <v>93000154</v>
      </c>
      <c r="D78" s="5" t="s">
        <v>358</v>
      </c>
      <c r="E78" s="15" t="s">
        <v>359</v>
      </c>
      <c r="F78" s="7">
        <v>44136</v>
      </c>
      <c r="G78" s="7">
        <v>45778</v>
      </c>
      <c r="H78" s="8">
        <v>5</v>
      </c>
      <c r="I78" s="5" t="s">
        <v>14</v>
      </c>
      <c r="J78" s="5" t="s">
        <v>15</v>
      </c>
      <c r="K78" s="5" t="s">
        <v>217</v>
      </c>
      <c r="L78" s="5" t="s">
        <v>41</v>
      </c>
      <c r="M78" s="5" t="s">
        <v>569</v>
      </c>
      <c r="N78" s="35"/>
    </row>
    <row r="79" spans="1:14" outlineLevel="2" x14ac:dyDescent="0.25">
      <c r="A79" s="4">
        <v>130780521</v>
      </c>
      <c r="B79" s="5" t="s">
        <v>25</v>
      </c>
      <c r="C79" s="4">
        <v>93000154</v>
      </c>
      <c r="D79" s="5" t="s">
        <v>358</v>
      </c>
      <c r="E79" s="15" t="s">
        <v>359</v>
      </c>
      <c r="F79" s="7">
        <v>43770</v>
      </c>
      <c r="G79" s="7">
        <v>45413</v>
      </c>
      <c r="H79" s="8">
        <v>5</v>
      </c>
      <c r="I79" s="5" t="s">
        <v>14</v>
      </c>
      <c r="J79" s="5" t="s">
        <v>15</v>
      </c>
      <c r="K79" s="5" t="s">
        <v>98</v>
      </c>
      <c r="L79" s="5" t="s">
        <v>99</v>
      </c>
      <c r="M79" s="9" t="s">
        <v>143</v>
      </c>
      <c r="N79" s="35">
        <v>2</v>
      </c>
    </row>
    <row r="80" spans="1:14" outlineLevel="1" x14ac:dyDescent="0.25">
      <c r="A80" s="48"/>
      <c r="B80" s="40"/>
      <c r="C80" s="48"/>
      <c r="D80" s="36" t="s">
        <v>435</v>
      </c>
      <c r="E80" s="37"/>
      <c r="F80" s="38"/>
      <c r="G80" s="38"/>
      <c r="H80" s="39"/>
      <c r="I80" s="40"/>
      <c r="J80" s="40"/>
      <c r="K80" s="40"/>
      <c r="L80" s="40"/>
      <c r="M80" s="41"/>
      <c r="N80" s="40">
        <f>SUBTOTAL(9,N78:N79)</f>
        <v>2</v>
      </c>
    </row>
    <row r="81" spans="1:14" outlineLevel="2" x14ac:dyDescent="0.25">
      <c r="A81" s="4">
        <v>130780521</v>
      </c>
      <c r="B81" s="5" t="s">
        <v>25</v>
      </c>
      <c r="C81" s="4"/>
      <c r="D81" s="29" t="s">
        <v>516</v>
      </c>
      <c r="E81" s="30" t="s">
        <v>517</v>
      </c>
      <c r="F81" s="72">
        <v>44866</v>
      </c>
      <c r="G81" s="72">
        <v>45047</v>
      </c>
      <c r="H81" s="73">
        <v>1</v>
      </c>
      <c r="I81" s="29" t="s">
        <v>14</v>
      </c>
      <c r="J81" s="29" t="s">
        <v>65</v>
      </c>
      <c r="K81" s="29" t="s">
        <v>157</v>
      </c>
      <c r="L81" s="74"/>
      <c r="M81" t="s">
        <v>172</v>
      </c>
      <c r="N81" s="35"/>
    </row>
    <row r="82" spans="1:14" outlineLevel="2" x14ac:dyDescent="0.25">
      <c r="A82" s="4">
        <v>130780521</v>
      </c>
      <c r="B82" s="5" t="s">
        <v>25</v>
      </c>
      <c r="C82" s="4"/>
      <c r="D82" s="29" t="s">
        <v>516</v>
      </c>
      <c r="E82" s="30" t="s">
        <v>517</v>
      </c>
      <c r="F82" s="72">
        <v>44866</v>
      </c>
      <c r="G82" s="72">
        <v>45047</v>
      </c>
      <c r="H82" s="73">
        <v>1</v>
      </c>
      <c r="I82" s="29" t="s">
        <v>14</v>
      </c>
      <c r="J82" s="29" t="s">
        <v>65</v>
      </c>
      <c r="K82" s="70" t="s">
        <v>161</v>
      </c>
      <c r="L82" s="18"/>
      <c r="M82" s="35" t="s">
        <v>519</v>
      </c>
      <c r="N82" s="35"/>
    </row>
    <row r="83" spans="1:14" outlineLevel="1" x14ac:dyDescent="0.25">
      <c r="A83" s="48"/>
      <c r="B83" s="40"/>
      <c r="C83" s="48"/>
      <c r="D83" s="36" t="s">
        <v>518</v>
      </c>
      <c r="E83" s="37"/>
      <c r="F83" s="38"/>
      <c r="G83" s="38"/>
      <c r="H83" s="39"/>
      <c r="I83" s="40"/>
      <c r="J83" s="40"/>
      <c r="K83" s="40"/>
      <c r="L83" s="40"/>
      <c r="M83" s="41"/>
      <c r="N83" s="40">
        <f>SUBTOTAL(9,N81:N82)</f>
        <v>0</v>
      </c>
    </row>
    <row r="84" spans="1:14" outlineLevel="2" x14ac:dyDescent="0.25">
      <c r="A84" s="4">
        <v>130780521</v>
      </c>
      <c r="B84" s="5" t="s">
        <v>25</v>
      </c>
      <c r="C84" s="28">
        <v>43001248</v>
      </c>
      <c r="D84" s="29" t="s">
        <v>527</v>
      </c>
      <c r="E84" s="30" t="s">
        <v>188</v>
      </c>
      <c r="F84" s="31">
        <v>44866</v>
      </c>
      <c r="G84" s="31">
        <v>45047</v>
      </c>
      <c r="H84" s="32">
        <v>1</v>
      </c>
      <c r="I84" s="29" t="s">
        <v>14</v>
      </c>
      <c r="J84" s="29" t="s">
        <v>15</v>
      </c>
      <c r="K84" s="29" t="s">
        <v>189</v>
      </c>
      <c r="L84" s="29"/>
      <c r="M84" t="s">
        <v>547</v>
      </c>
      <c r="N84" s="35"/>
    </row>
    <row r="85" spans="1:14" outlineLevel="1" x14ac:dyDescent="0.25">
      <c r="A85" s="48"/>
      <c r="B85" s="40"/>
      <c r="C85" s="67"/>
      <c r="D85" s="36" t="s">
        <v>475</v>
      </c>
      <c r="E85" s="37"/>
      <c r="F85" s="38"/>
      <c r="G85" s="38"/>
      <c r="H85" s="39"/>
      <c r="I85" s="40"/>
      <c r="J85" s="40"/>
      <c r="K85" s="40"/>
      <c r="L85" s="40"/>
      <c r="M85" s="41"/>
      <c r="N85" s="40">
        <f>SUBTOTAL(9,N84:N84)</f>
        <v>0</v>
      </c>
    </row>
    <row r="86" spans="1:14" x14ac:dyDescent="0.25">
      <c r="A86" s="48"/>
      <c r="B86" s="40"/>
      <c r="C86" s="48"/>
      <c r="D86" s="36" t="s">
        <v>366</v>
      </c>
      <c r="E86" s="37"/>
      <c r="F86" s="38"/>
      <c r="G86" s="38"/>
      <c r="H86" s="39"/>
      <c r="I86" s="40"/>
      <c r="J86" s="40"/>
      <c r="K86" s="40"/>
      <c r="L86" s="40"/>
      <c r="M86" s="40"/>
      <c r="N86" s="40">
        <f>SUBTOTAL(9,N2:N85)</f>
        <v>42</v>
      </c>
    </row>
  </sheetData>
  <autoFilter ref="A1:N85"/>
  <conditionalFormatting sqref="D81:L81">
    <cfRule type="containsText" dxfId="10" priority="6" operator="containsText" text="P3">
      <formula>NOT(ISERROR(SEARCH("P3",D81)))</formula>
    </cfRule>
  </conditionalFormatting>
  <conditionalFormatting sqref="D82:J82">
    <cfRule type="containsText" dxfId="9" priority="5" operator="containsText" text="P3">
      <formula>NOT(ISERROR(SEARCH("P3",D82)))</formula>
    </cfRule>
  </conditionalFormatting>
  <conditionalFormatting sqref="K82:L82">
    <cfRule type="containsText" dxfId="8" priority="4" operator="containsText" text="P3">
      <formula>NOT(ISERROR(SEARCH("P3",K82)))</formula>
    </cfRule>
  </conditionalFormatting>
  <conditionalFormatting sqref="L84 C84:J84">
    <cfRule type="containsText" dxfId="7" priority="1" operator="containsText" text="P3">
      <formula>NOT(ISERROR(SEARCH("P3",C84)))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P3" id="{7395B7D2-6C2A-43E0-A12B-75F039E1A4EC}">
            <xm:f>NOT(ISERROR(SEARCH("P3",'C:\Users\caroline.audiffred\AppData\Local\Microsoft\Windows\INetCache\Content.MSO\[Copie de APHM P3 nov22.xlsx]Ste Marguerite'!#REF!)))</xm:f>
            <x14:dxf>
              <fill>
                <patternFill>
                  <bgColor theme="9" tint="0.59996337778862885"/>
                </patternFill>
              </fill>
            </x14:dxf>
          </x14:cfRule>
          <xm:sqref>N1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topLeftCell="H1" workbookViewId="0">
      <selection activeCell="M11" sqref="M11"/>
    </sheetView>
  </sheetViews>
  <sheetFormatPr baseColWidth="10" defaultRowHeight="15" outlineLevelRow="2" x14ac:dyDescent="0.25"/>
  <cols>
    <col min="1" max="1" width="27.42578125" bestFit="1" customWidth="1"/>
    <col min="2" max="2" width="38.42578125" bestFit="1" customWidth="1"/>
    <col min="3" max="3" width="9.5703125" bestFit="1" customWidth="1"/>
    <col min="4" max="4" width="48.710937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9.42578125" bestFit="1" customWidth="1"/>
    <col min="12" max="12" width="35.5703125" bestFit="1" customWidth="1"/>
    <col min="13" max="13" width="32.85546875" bestFit="1" customWidth="1"/>
    <col min="14" max="14" width="15.28515625" customWidth="1"/>
  </cols>
  <sheetData>
    <row r="1" spans="1:14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505</v>
      </c>
    </row>
    <row r="2" spans="1:14" outlineLevel="2" x14ac:dyDescent="0.25">
      <c r="A2" s="4">
        <v>130784234</v>
      </c>
      <c r="B2" s="5" t="s">
        <v>30</v>
      </c>
      <c r="C2" s="4">
        <v>93000713</v>
      </c>
      <c r="D2" s="5" t="s">
        <v>51</v>
      </c>
      <c r="E2" s="15" t="s">
        <v>52</v>
      </c>
      <c r="F2" s="7">
        <v>44501</v>
      </c>
      <c r="G2" s="7">
        <v>46143</v>
      </c>
      <c r="H2" s="8">
        <v>5</v>
      </c>
      <c r="I2" s="5" t="s">
        <v>14</v>
      </c>
      <c r="J2" s="5" t="s">
        <v>15</v>
      </c>
      <c r="K2" s="5" t="s">
        <v>53</v>
      </c>
      <c r="L2" s="5" t="s">
        <v>54</v>
      </c>
      <c r="M2" s="9" t="s">
        <v>302</v>
      </c>
      <c r="N2" s="35">
        <v>1</v>
      </c>
    </row>
    <row r="3" spans="1:14" outlineLevel="1" x14ac:dyDescent="0.25">
      <c r="A3" s="48"/>
      <c r="B3" s="40"/>
      <c r="C3" s="48"/>
      <c r="D3" s="36" t="s">
        <v>436</v>
      </c>
      <c r="E3" s="37"/>
      <c r="F3" s="38"/>
      <c r="G3" s="38"/>
      <c r="H3" s="39"/>
      <c r="I3" s="40"/>
      <c r="J3" s="40"/>
      <c r="K3" s="40"/>
      <c r="L3" s="40"/>
      <c r="M3" s="41"/>
      <c r="N3" s="40">
        <f>SUBTOTAL(9,N2:N2)</f>
        <v>1</v>
      </c>
    </row>
    <row r="4" spans="1:14" outlineLevel="2" x14ac:dyDescent="0.25">
      <c r="A4" s="4">
        <v>130784234</v>
      </c>
      <c r="B4" s="5" t="s">
        <v>30</v>
      </c>
      <c r="C4" s="4">
        <v>43001338</v>
      </c>
      <c r="D4" s="5" t="s">
        <v>55</v>
      </c>
      <c r="E4" s="15" t="s">
        <v>52</v>
      </c>
      <c r="F4" s="7">
        <v>44136</v>
      </c>
      <c r="G4" s="7">
        <v>45778</v>
      </c>
      <c r="H4" s="8">
        <v>5</v>
      </c>
      <c r="I4" s="5" t="s">
        <v>14</v>
      </c>
      <c r="J4" s="5" t="s">
        <v>15</v>
      </c>
      <c r="K4" s="5" t="s">
        <v>53</v>
      </c>
      <c r="L4" s="5" t="s">
        <v>54</v>
      </c>
      <c r="M4" s="9" t="s">
        <v>548</v>
      </c>
      <c r="N4" s="35">
        <v>1</v>
      </c>
    </row>
    <row r="5" spans="1:14" outlineLevel="2" x14ac:dyDescent="0.25">
      <c r="A5" s="4">
        <v>130784234</v>
      </c>
      <c r="B5" s="5" t="s">
        <v>30</v>
      </c>
      <c r="C5" s="4">
        <v>43001338</v>
      </c>
      <c r="D5" s="5" t="s">
        <v>55</v>
      </c>
      <c r="E5" s="15" t="s">
        <v>52</v>
      </c>
      <c r="F5" s="7">
        <v>44136</v>
      </c>
      <c r="G5" s="7">
        <v>45778</v>
      </c>
      <c r="H5" s="8">
        <v>5</v>
      </c>
      <c r="I5" s="5" t="s">
        <v>14</v>
      </c>
      <c r="J5" s="5" t="s">
        <v>15</v>
      </c>
      <c r="K5" s="5" t="s">
        <v>56</v>
      </c>
      <c r="L5" s="5" t="s">
        <v>41</v>
      </c>
      <c r="M5" s="9" t="s">
        <v>570</v>
      </c>
      <c r="N5" s="35"/>
    </row>
    <row r="6" spans="1:14" outlineLevel="1" x14ac:dyDescent="0.25">
      <c r="A6" s="48"/>
      <c r="B6" s="40"/>
      <c r="C6" s="48"/>
      <c r="D6" s="36" t="s">
        <v>437</v>
      </c>
      <c r="E6" s="37"/>
      <c r="F6" s="38"/>
      <c r="G6" s="38"/>
      <c r="H6" s="39"/>
      <c r="I6" s="40"/>
      <c r="J6" s="40"/>
      <c r="K6" s="40"/>
      <c r="L6" s="40"/>
      <c r="M6" s="41"/>
      <c r="N6" s="40">
        <f>SUBTOTAL(9,N4:N5)</f>
        <v>1</v>
      </c>
    </row>
    <row r="7" spans="1:14" outlineLevel="2" x14ac:dyDescent="0.25">
      <c r="A7" s="4">
        <v>130784234</v>
      </c>
      <c r="B7" s="5" t="s">
        <v>30</v>
      </c>
      <c r="C7" s="4">
        <v>43001998</v>
      </c>
      <c r="D7" s="5" t="s">
        <v>73</v>
      </c>
      <c r="E7" s="15" t="s">
        <v>72</v>
      </c>
      <c r="F7" s="7">
        <v>44501</v>
      </c>
      <c r="G7" s="7">
        <v>46143</v>
      </c>
      <c r="H7" s="8">
        <v>5</v>
      </c>
      <c r="I7" s="5" t="s">
        <v>14</v>
      </c>
      <c r="J7" s="5" t="s">
        <v>15</v>
      </c>
      <c r="K7" s="5" t="s">
        <v>38</v>
      </c>
      <c r="L7" s="5" t="s">
        <v>39</v>
      </c>
      <c r="M7" s="9" t="s">
        <v>74</v>
      </c>
      <c r="N7" s="35">
        <v>1</v>
      </c>
    </row>
    <row r="8" spans="1:14" outlineLevel="1" x14ac:dyDescent="0.25">
      <c r="A8" s="48"/>
      <c r="B8" s="40"/>
      <c r="C8" s="48"/>
      <c r="D8" s="36" t="s">
        <v>412</v>
      </c>
      <c r="E8" s="37"/>
      <c r="F8" s="38"/>
      <c r="G8" s="38"/>
      <c r="H8" s="39"/>
      <c r="I8" s="40"/>
      <c r="J8" s="40"/>
      <c r="K8" s="40"/>
      <c r="L8" s="40"/>
      <c r="M8" s="41"/>
      <c r="N8" s="40">
        <f>SUBTOTAL(9,N7:N7)</f>
        <v>1</v>
      </c>
    </row>
    <row r="9" spans="1:14" outlineLevel="2" x14ac:dyDescent="0.25">
      <c r="A9" s="4">
        <v>130784234</v>
      </c>
      <c r="B9" s="5" t="s">
        <v>30</v>
      </c>
      <c r="C9" s="4">
        <v>93000295</v>
      </c>
      <c r="D9" s="5" t="s">
        <v>79</v>
      </c>
      <c r="E9" s="6" t="s">
        <v>76</v>
      </c>
      <c r="F9" s="7">
        <v>44501</v>
      </c>
      <c r="G9" s="7">
        <v>46143</v>
      </c>
      <c r="H9" s="8">
        <v>5</v>
      </c>
      <c r="I9" s="5" t="s">
        <v>14</v>
      </c>
      <c r="J9" s="5" t="s">
        <v>15</v>
      </c>
      <c r="K9" s="5" t="s">
        <v>77</v>
      </c>
      <c r="L9" s="5" t="s">
        <v>78</v>
      </c>
      <c r="M9" s="9" t="s">
        <v>254</v>
      </c>
      <c r="N9" s="35">
        <v>1</v>
      </c>
    </row>
    <row r="10" spans="1:14" outlineLevel="1" x14ac:dyDescent="0.25">
      <c r="A10" s="48"/>
      <c r="B10" s="40"/>
      <c r="C10" s="48"/>
      <c r="D10" s="36" t="s">
        <v>438</v>
      </c>
      <c r="E10" s="42"/>
      <c r="F10" s="38"/>
      <c r="G10" s="38"/>
      <c r="H10" s="39"/>
      <c r="I10" s="40"/>
      <c r="J10" s="40"/>
      <c r="K10" s="40"/>
      <c r="L10" s="40"/>
      <c r="M10" s="41"/>
      <c r="N10" s="40">
        <f>SUBTOTAL(9,N9:N9)</f>
        <v>1</v>
      </c>
    </row>
    <row r="11" spans="1:14" outlineLevel="2" x14ac:dyDescent="0.25">
      <c r="A11" s="4">
        <v>130784234</v>
      </c>
      <c r="B11" s="5" t="s">
        <v>30</v>
      </c>
      <c r="C11" s="4">
        <v>43001078</v>
      </c>
      <c r="D11" s="5" t="s">
        <v>110</v>
      </c>
      <c r="E11" s="15" t="s">
        <v>111</v>
      </c>
      <c r="F11" s="7">
        <v>43770</v>
      </c>
      <c r="G11" s="7">
        <v>45413</v>
      </c>
      <c r="H11" s="8">
        <v>5</v>
      </c>
      <c r="I11" s="5" t="s">
        <v>14</v>
      </c>
      <c r="J11" s="5" t="s">
        <v>15</v>
      </c>
      <c r="K11" s="5" t="s">
        <v>102</v>
      </c>
      <c r="L11" s="5" t="s">
        <v>103</v>
      </c>
      <c r="M11" s="5" t="s">
        <v>540</v>
      </c>
      <c r="N11" s="35">
        <v>2</v>
      </c>
    </row>
    <row r="12" spans="1:14" outlineLevel="1" x14ac:dyDescent="0.25">
      <c r="A12" s="48"/>
      <c r="B12" s="40"/>
      <c r="C12" s="48"/>
      <c r="D12" s="36" t="s">
        <v>432</v>
      </c>
      <c r="E12" s="37"/>
      <c r="F12" s="38"/>
      <c r="G12" s="38"/>
      <c r="H12" s="39"/>
      <c r="I12" s="40"/>
      <c r="J12" s="40"/>
      <c r="K12" s="40"/>
      <c r="L12" s="40"/>
      <c r="M12" s="40"/>
      <c r="N12" s="40">
        <f>SUBTOTAL(9,N11:N11)</f>
        <v>2</v>
      </c>
    </row>
    <row r="13" spans="1:14" outlineLevel="2" x14ac:dyDescent="0.25">
      <c r="A13" s="4">
        <v>130784234</v>
      </c>
      <c r="B13" s="5" t="s">
        <v>30</v>
      </c>
      <c r="C13" s="4">
        <v>43001562</v>
      </c>
      <c r="D13" s="5" t="s">
        <v>141</v>
      </c>
      <c r="E13" s="15" t="s">
        <v>142</v>
      </c>
      <c r="F13" s="7">
        <v>44501</v>
      </c>
      <c r="G13" s="7">
        <v>46143</v>
      </c>
      <c r="H13" s="8">
        <v>5</v>
      </c>
      <c r="I13" s="5" t="s">
        <v>14</v>
      </c>
      <c r="J13" s="5" t="s">
        <v>15</v>
      </c>
      <c r="K13" s="5" t="s">
        <v>98</v>
      </c>
      <c r="L13" s="5" t="s">
        <v>99</v>
      </c>
      <c r="M13" s="9" t="s">
        <v>74</v>
      </c>
      <c r="N13" s="35">
        <v>1</v>
      </c>
    </row>
    <row r="14" spans="1:14" outlineLevel="2" x14ac:dyDescent="0.25">
      <c r="A14" s="4">
        <v>130784234</v>
      </c>
      <c r="B14" s="5" t="s">
        <v>30</v>
      </c>
      <c r="C14" s="4">
        <v>43001562</v>
      </c>
      <c r="D14" s="5" t="s">
        <v>141</v>
      </c>
      <c r="E14" s="15" t="s">
        <v>142</v>
      </c>
      <c r="F14" s="7">
        <v>44501</v>
      </c>
      <c r="G14" s="7">
        <v>46143</v>
      </c>
      <c r="H14" s="8">
        <v>5</v>
      </c>
      <c r="I14" s="5" t="s">
        <v>14</v>
      </c>
      <c r="J14" s="5" t="s">
        <v>15</v>
      </c>
      <c r="K14" s="5" t="s">
        <v>98</v>
      </c>
      <c r="L14" s="5" t="s">
        <v>99</v>
      </c>
      <c r="M14" s="9" t="s">
        <v>143</v>
      </c>
      <c r="N14" s="35">
        <v>3</v>
      </c>
    </row>
    <row r="15" spans="1:14" outlineLevel="1" x14ac:dyDescent="0.25">
      <c r="A15" s="48"/>
      <c r="B15" s="40"/>
      <c r="C15" s="48"/>
      <c r="D15" s="36" t="s">
        <v>439</v>
      </c>
      <c r="E15" s="37"/>
      <c r="F15" s="38"/>
      <c r="G15" s="38"/>
      <c r="H15" s="39"/>
      <c r="I15" s="40"/>
      <c r="J15" s="40"/>
      <c r="K15" s="40"/>
      <c r="L15" s="40"/>
      <c r="M15" s="41"/>
      <c r="N15" s="40">
        <f>SUBTOTAL(9,N13:N14)</f>
        <v>4</v>
      </c>
    </row>
    <row r="16" spans="1:14" outlineLevel="2" x14ac:dyDescent="0.25">
      <c r="A16" s="4">
        <v>130784234</v>
      </c>
      <c r="B16" s="5" t="s">
        <v>30</v>
      </c>
      <c r="C16" s="4">
        <v>43000895</v>
      </c>
      <c r="D16" s="5" t="s">
        <v>208</v>
      </c>
      <c r="E16" s="15" t="s">
        <v>209</v>
      </c>
      <c r="F16" s="7">
        <v>43770</v>
      </c>
      <c r="G16" s="7">
        <v>45413</v>
      </c>
      <c r="H16" s="8">
        <v>5</v>
      </c>
      <c r="I16" s="5" t="s">
        <v>14</v>
      </c>
      <c r="J16" s="5" t="s">
        <v>15</v>
      </c>
      <c r="K16" s="5" t="s">
        <v>210</v>
      </c>
      <c r="L16" s="5" t="s">
        <v>208</v>
      </c>
      <c r="M16" s="5" t="s">
        <v>513</v>
      </c>
      <c r="N16" s="35">
        <v>2</v>
      </c>
    </row>
    <row r="17" spans="1:14" outlineLevel="1" x14ac:dyDescent="0.25">
      <c r="A17" s="48"/>
      <c r="B17" s="40"/>
      <c r="C17" s="48"/>
      <c r="D17" s="36" t="s">
        <v>440</v>
      </c>
      <c r="E17" s="37"/>
      <c r="F17" s="38"/>
      <c r="G17" s="38"/>
      <c r="H17" s="39"/>
      <c r="I17" s="40"/>
      <c r="J17" s="40"/>
      <c r="K17" s="40"/>
      <c r="L17" s="40"/>
      <c r="M17" s="40"/>
      <c r="N17" s="40">
        <f>SUBTOTAL(9,N16:N16)</f>
        <v>2</v>
      </c>
    </row>
    <row r="18" spans="1:14" outlineLevel="2" x14ac:dyDescent="0.25">
      <c r="A18" s="4">
        <v>130784234</v>
      </c>
      <c r="B18" s="5" t="s">
        <v>30</v>
      </c>
      <c r="C18" s="4">
        <v>43001214</v>
      </c>
      <c r="D18" s="5" t="s">
        <v>99</v>
      </c>
      <c r="E18" s="15" t="s">
        <v>216</v>
      </c>
      <c r="F18" s="7">
        <v>44136</v>
      </c>
      <c r="G18" s="7">
        <v>45778</v>
      </c>
      <c r="H18" s="8">
        <v>5</v>
      </c>
      <c r="I18" s="5" t="s">
        <v>14</v>
      </c>
      <c r="J18" s="5" t="s">
        <v>15</v>
      </c>
      <c r="K18" s="5" t="s">
        <v>217</v>
      </c>
      <c r="L18" s="5" t="s">
        <v>41</v>
      </c>
      <c r="M18" s="9" t="s">
        <v>569</v>
      </c>
      <c r="N18" s="35"/>
    </row>
    <row r="19" spans="1:14" outlineLevel="2" x14ac:dyDescent="0.25">
      <c r="A19" s="4">
        <v>130784234</v>
      </c>
      <c r="B19" s="5" t="s">
        <v>30</v>
      </c>
      <c r="C19" s="4">
        <v>43001214</v>
      </c>
      <c r="D19" s="5" t="s">
        <v>99</v>
      </c>
      <c r="E19" s="15" t="s">
        <v>216</v>
      </c>
      <c r="F19" s="7">
        <v>44136</v>
      </c>
      <c r="G19" s="7">
        <v>45778</v>
      </c>
      <c r="H19" s="8">
        <v>5</v>
      </c>
      <c r="I19" s="5" t="s">
        <v>14</v>
      </c>
      <c r="J19" s="5" t="s">
        <v>15</v>
      </c>
      <c r="K19" s="5" t="s">
        <v>98</v>
      </c>
      <c r="L19" s="5" t="s">
        <v>99</v>
      </c>
      <c r="M19" s="25" t="s">
        <v>143</v>
      </c>
      <c r="N19" s="35">
        <v>4</v>
      </c>
    </row>
    <row r="20" spans="1:14" outlineLevel="2" x14ac:dyDescent="0.25">
      <c r="A20" s="4">
        <v>130784234</v>
      </c>
      <c r="B20" s="5" t="s">
        <v>30</v>
      </c>
      <c r="C20" s="4">
        <v>43001214</v>
      </c>
      <c r="D20" s="5" t="s">
        <v>99</v>
      </c>
      <c r="E20" s="15" t="s">
        <v>216</v>
      </c>
      <c r="F20" s="7">
        <v>44501</v>
      </c>
      <c r="G20" s="7">
        <v>46143</v>
      </c>
      <c r="H20" s="8">
        <v>5</v>
      </c>
      <c r="I20" s="5" t="s">
        <v>14</v>
      </c>
      <c r="J20" s="5" t="s">
        <v>15</v>
      </c>
      <c r="K20" s="5" t="s">
        <v>38</v>
      </c>
      <c r="L20" s="5" t="s">
        <v>39</v>
      </c>
      <c r="M20" s="9" t="s">
        <v>74</v>
      </c>
      <c r="N20" s="35"/>
    </row>
    <row r="21" spans="1:14" outlineLevel="1" x14ac:dyDescent="0.25">
      <c r="A21" s="48"/>
      <c r="B21" s="40"/>
      <c r="C21" s="48"/>
      <c r="D21" s="36" t="s">
        <v>441</v>
      </c>
      <c r="E21" s="37"/>
      <c r="F21" s="38"/>
      <c r="G21" s="38"/>
      <c r="H21" s="39"/>
      <c r="I21" s="40"/>
      <c r="J21" s="40"/>
      <c r="K21" s="40"/>
      <c r="L21" s="40"/>
      <c r="M21" s="41"/>
      <c r="N21" s="40">
        <f>SUBTOTAL(9,N18:N20)</f>
        <v>4</v>
      </c>
    </row>
    <row r="22" spans="1:14" outlineLevel="2" x14ac:dyDescent="0.25">
      <c r="A22" s="4">
        <v>130784234</v>
      </c>
      <c r="B22" s="5" t="s">
        <v>30</v>
      </c>
      <c r="C22" s="4">
        <v>43000971</v>
      </c>
      <c r="D22" s="5" t="s">
        <v>244</v>
      </c>
      <c r="E22" s="15" t="s">
        <v>245</v>
      </c>
      <c r="F22" s="7">
        <v>43770</v>
      </c>
      <c r="G22" s="7">
        <v>45413</v>
      </c>
      <c r="H22" s="8">
        <v>5</v>
      </c>
      <c r="I22" s="5" t="s">
        <v>14</v>
      </c>
      <c r="J22" s="5" t="s">
        <v>15</v>
      </c>
      <c r="K22" s="5" t="s">
        <v>98</v>
      </c>
      <c r="L22" s="5" t="s">
        <v>99</v>
      </c>
      <c r="M22" s="9" t="s">
        <v>397</v>
      </c>
      <c r="N22" s="35">
        <v>1</v>
      </c>
    </row>
    <row r="23" spans="1:14" outlineLevel="1" x14ac:dyDescent="0.25">
      <c r="A23" s="48"/>
      <c r="B23" s="40"/>
      <c r="C23" s="48"/>
      <c r="D23" s="36" t="s">
        <v>442</v>
      </c>
      <c r="E23" s="37"/>
      <c r="F23" s="38"/>
      <c r="G23" s="38"/>
      <c r="H23" s="39"/>
      <c r="I23" s="40"/>
      <c r="J23" s="40"/>
      <c r="K23" s="40"/>
      <c r="L23" s="40"/>
      <c r="M23" s="41"/>
      <c r="N23" s="40">
        <f>SUBTOTAL(9,N22:N22)</f>
        <v>1</v>
      </c>
    </row>
    <row r="24" spans="1:14" outlineLevel="2" x14ac:dyDescent="0.25">
      <c r="A24" s="4">
        <v>130784234</v>
      </c>
      <c r="B24" s="5" t="s">
        <v>30</v>
      </c>
      <c r="C24" s="4">
        <v>43001088</v>
      </c>
      <c r="D24" s="5" t="s">
        <v>260</v>
      </c>
      <c r="E24" s="15" t="s">
        <v>261</v>
      </c>
      <c r="F24" s="7">
        <v>43770</v>
      </c>
      <c r="G24" s="7">
        <v>45413</v>
      </c>
      <c r="H24" s="8">
        <v>5</v>
      </c>
      <c r="I24" s="5" t="s">
        <v>14</v>
      </c>
      <c r="J24" s="5" t="s">
        <v>15</v>
      </c>
      <c r="K24" s="5" t="s">
        <v>98</v>
      </c>
      <c r="L24" s="5" t="s">
        <v>99</v>
      </c>
      <c r="M24" s="5" t="s">
        <v>143</v>
      </c>
      <c r="N24" s="35">
        <v>2</v>
      </c>
    </row>
    <row r="25" spans="1:14" outlineLevel="2" x14ac:dyDescent="0.25">
      <c r="A25" s="4">
        <v>130784234</v>
      </c>
      <c r="B25" s="5" t="s">
        <v>30</v>
      </c>
      <c r="C25" s="4">
        <v>43001088</v>
      </c>
      <c r="D25" s="5" t="s">
        <v>260</v>
      </c>
      <c r="E25" s="15" t="s">
        <v>261</v>
      </c>
      <c r="F25" s="7">
        <v>44501</v>
      </c>
      <c r="G25" s="7">
        <v>46143</v>
      </c>
      <c r="H25" s="8">
        <v>5</v>
      </c>
      <c r="I25" s="5" t="s">
        <v>14</v>
      </c>
      <c r="J25" s="5" t="s">
        <v>15</v>
      </c>
      <c r="K25" s="5" t="s">
        <v>98</v>
      </c>
      <c r="L25" s="5" t="s">
        <v>99</v>
      </c>
      <c r="M25" s="9" t="s">
        <v>538</v>
      </c>
      <c r="N25" s="35"/>
    </row>
    <row r="26" spans="1:14" outlineLevel="1" x14ac:dyDescent="0.25">
      <c r="A26" s="48"/>
      <c r="B26" s="40"/>
      <c r="C26" s="48"/>
      <c r="D26" s="36" t="s">
        <v>443</v>
      </c>
      <c r="E26" s="37"/>
      <c r="F26" s="38"/>
      <c r="G26" s="38"/>
      <c r="H26" s="39"/>
      <c r="I26" s="40"/>
      <c r="J26" s="40"/>
      <c r="K26" s="40"/>
      <c r="L26" s="40"/>
      <c r="M26" s="41"/>
      <c r="N26" s="40">
        <f>SUBTOTAL(9,N24:N25)</f>
        <v>2</v>
      </c>
    </row>
    <row r="27" spans="1:14" outlineLevel="2" x14ac:dyDescent="0.25">
      <c r="A27" s="4">
        <v>130784234</v>
      </c>
      <c r="B27" s="5" t="s">
        <v>30</v>
      </c>
      <c r="C27" s="4">
        <v>93000301</v>
      </c>
      <c r="D27" s="5" t="s">
        <v>270</v>
      </c>
      <c r="E27" s="15" t="s">
        <v>268</v>
      </c>
      <c r="F27" s="7">
        <v>43770</v>
      </c>
      <c r="G27" s="7">
        <v>45413</v>
      </c>
      <c r="H27" s="8">
        <v>5</v>
      </c>
      <c r="I27" s="5" t="s">
        <v>14</v>
      </c>
      <c r="J27" s="5" t="s">
        <v>15</v>
      </c>
      <c r="K27" s="5" t="s">
        <v>82</v>
      </c>
      <c r="L27" s="5" t="s">
        <v>83</v>
      </c>
      <c r="M27" s="9" t="s">
        <v>403</v>
      </c>
      <c r="N27" s="35">
        <v>1</v>
      </c>
    </row>
    <row r="28" spans="1:14" outlineLevel="1" x14ac:dyDescent="0.25">
      <c r="A28" s="48"/>
      <c r="B28" s="40"/>
      <c r="C28" s="48"/>
      <c r="D28" s="36" t="s">
        <v>444</v>
      </c>
      <c r="E28" s="37"/>
      <c r="F28" s="38"/>
      <c r="G28" s="38"/>
      <c r="H28" s="39"/>
      <c r="I28" s="40"/>
      <c r="J28" s="40"/>
      <c r="K28" s="40"/>
      <c r="L28" s="40"/>
      <c r="M28" s="41"/>
      <c r="N28" s="40">
        <f>SUBTOTAL(9,N27:N27)</f>
        <v>1</v>
      </c>
    </row>
    <row r="29" spans="1:14" outlineLevel="2" x14ac:dyDescent="0.25">
      <c r="A29" s="4">
        <v>130784234</v>
      </c>
      <c r="B29" s="5" t="s">
        <v>30</v>
      </c>
      <c r="C29" s="4">
        <v>43001011</v>
      </c>
      <c r="D29" s="5" t="s">
        <v>284</v>
      </c>
      <c r="E29" s="15" t="s">
        <v>285</v>
      </c>
      <c r="F29" s="7">
        <v>43770</v>
      </c>
      <c r="G29" s="7">
        <v>45413</v>
      </c>
      <c r="H29" s="8">
        <v>5</v>
      </c>
      <c r="I29" s="5" t="s">
        <v>14</v>
      </c>
      <c r="J29" s="5" t="s">
        <v>15</v>
      </c>
      <c r="K29" s="5" t="s">
        <v>38</v>
      </c>
      <c r="L29" s="5" t="s">
        <v>39</v>
      </c>
      <c r="M29" s="9" t="s">
        <v>538</v>
      </c>
      <c r="N29" s="35">
        <v>1</v>
      </c>
    </row>
    <row r="30" spans="1:14" outlineLevel="2" x14ac:dyDescent="0.25">
      <c r="A30" s="4">
        <v>130784234</v>
      </c>
      <c r="B30" s="5" t="s">
        <v>30</v>
      </c>
      <c r="C30" s="4">
        <v>43001011</v>
      </c>
      <c r="D30" s="5" t="s">
        <v>284</v>
      </c>
      <c r="E30" s="15" t="s">
        <v>285</v>
      </c>
      <c r="F30" s="7">
        <v>44136</v>
      </c>
      <c r="G30" s="7">
        <v>45778</v>
      </c>
      <c r="H30" s="8">
        <v>5</v>
      </c>
      <c r="I30" s="5" t="s">
        <v>14</v>
      </c>
      <c r="J30" s="5" t="s">
        <v>15</v>
      </c>
      <c r="K30" s="5" t="s">
        <v>40</v>
      </c>
      <c r="L30" s="5" t="s">
        <v>41</v>
      </c>
      <c r="M30" s="9" t="s">
        <v>515</v>
      </c>
      <c r="N30" s="35"/>
    </row>
    <row r="31" spans="1:14" outlineLevel="1" x14ac:dyDescent="0.25">
      <c r="A31" s="48"/>
      <c r="B31" s="40"/>
      <c r="C31" s="48"/>
      <c r="D31" s="36" t="s">
        <v>445</v>
      </c>
      <c r="E31" s="37"/>
      <c r="F31" s="38"/>
      <c r="G31" s="38"/>
      <c r="H31" s="39"/>
      <c r="I31" s="40"/>
      <c r="J31" s="40"/>
      <c r="K31" s="40"/>
      <c r="L31" s="40"/>
      <c r="M31" s="41"/>
      <c r="N31" s="40">
        <f>SUBTOTAL(9,N29:N30)</f>
        <v>1</v>
      </c>
    </row>
    <row r="32" spans="1:14" outlineLevel="2" x14ac:dyDescent="0.25">
      <c r="A32" s="4">
        <v>130784234</v>
      </c>
      <c r="B32" s="5" t="s">
        <v>30</v>
      </c>
      <c r="C32" s="4">
        <v>43001082</v>
      </c>
      <c r="D32" s="5" t="s">
        <v>300</v>
      </c>
      <c r="E32" s="15" t="s">
        <v>301</v>
      </c>
      <c r="F32" s="7">
        <v>43770</v>
      </c>
      <c r="G32" s="7">
        <v>45413</v>
      </c>
      <c r="H32" s="8">
        <v>5</v>
      </c>
      <c r="I32" s="5" t="s">
        <v>14</v>
      </c>
      <c r="J32" s="5" t="s">
        <v>15</v>
      </c>
      <c r="K32" s="5" t="s">
        <v>281</v>
      </c>
      <c r="L32" s="5" t="s">
        <v>282</v>
      </c>
      <c r="M32" s="9" t="s">
        <v>303</v>
      </c>
      <c r="N32" s="35">
        <v>1</v>
      </c>
    </row>
    <row r="33" spans="1:14" outlineLevel="2" x14ac:dyDescent="0.25">
      <c r="A33" s="4">
        <v>130784234</v>
      </c>
      <c r="B33" s="5" t="s">
        <v>30</v>
      </c>
      <c r="C33" s="4">
        <v>43001082</v>
      </c>
      <c r="D33" s="5" t="s">
        <v>300</v>
      </c>
      <c r="E33" s="15" t="s">
        <v>301</v>
      </c>
      <c r="F33" s="7">
        <v>44501</v>
      </c>
      <c r="G33" s="7">
        <v>46143</v>
      </c>
      <c r="H33" s="8">
        <v>5</v>
      </c>
      <c r="I33" s="5" t="s">
        <v>14</v>
      </c>
      <c r="J33" s="5" t="s">
        <v>15</v>
      </c>
      <c r="K33" s="5" t="s">
        <v>53</v>
      </c>
      <c r="L33" s="5" t="s">
        <v>54</v>
      </c>
      <c r="M33" s="9" t="s">
        <v>302</v>
      </c>
      <c r="N33" s="35"/>
    </row>
    <row r="34" spans="1:14" outlineLevel="2" x14ac:dyDescent="0.25">
      <c r="A34" s="4">
        <v>130784234</v>
      </c>
      <c r="B34" s="5" t="s">
        <v>30</v>
      </c>
      <c r="C34" s="4">
        <v>43001082</v>
      </c>
      <c r="D34" s="5" t="s">
        <v>300</v>
      </c>
      <c r="E34" s="15" t="s">
        <v>301</v>
      </c>
      <c r="F34" s="7">
        <v>43770</v>
      </c>
      <c r="G34" s="7">
        <v>45413</v>
      </c>
      <c r="H34" s="8">
        <v>5</v>
      </c>
      <c r="I34" s="5" t="s">
        <v>14</v>
      </c>
      <c r="J34" s="5" t="s">
        <v>15</v>
      </c>
      <c r="K34" s="5" t="s">
        <v>203</v>
      </c>
      <c r="L34" s="5" t="s">
        <v>204</v>
      </c>
      <c r="M34" s="9" t="s">
        <v>302</v>
      </c>
      <c r="N34" s="35"/>
    </row>
    <row r="35" spans="1:14" outlineLevel="2" x14ac:dyDescent="0.25">
      <c r="A35" s="4">
        <v>130784234</v>
      </c>
      <c r="B35" s="5" t="s">
        <v>30</v>
      </c>
      <c r="C35" s="4">
        <v>43001082</v>
      </c>
      <c r="D35" s="5" t="s">
        <v>300</v>
      </c>
      <c r="E35" s="15" t="s">
        <v>301</v>
      </c>
      <c r="F35" s="7">
        <v>43770</v>
      </c>
      <c r="G35" s="7">
        <v>45413</v>
      </c>
      <c r="H35" s="8">
        <v>5</v>
      </c>
      <c r="I35" s="5" t="s">
        <v>14</v>
      </c>
      <c r="J35" s="5" t="s">
        <v>15</v>
      </c>
      <c r="K35" s="5" t="s">
        <v>203</v>
      </c>
      <c r="L35" s="5" t="s">
        <v>204</v>
      </c>
      <c r="M35" s="9" t="s">
        <v>513</v>
      </c>
      <c r="N35" s="35">
        <v>1</v>
      </c>
    </row>
    <row r="36" spans="1:14" outlineLevel="2" x14ac:dyDescent="0.25">
      <c r="A36" s="4">
        <v>130784234</v>
      </c>
      <c r="B36" s="5" t="s">
        <v>30</v>
      </c>
      <c r="C36" s="4">
        <v>43001082</v>
      </c>
      <c r="D36" s="5" t="s">
        <v>300</v>
      </c>
      <c r="E36" s="15" t="s">
        <v>301</v>
      </c>
      <c r="F36" s="7">
        <v>43770</v>
      </c>
      <c r="G36" s="7">
        <v>45413</v>
      </c>
      <c r="H36" s="8">
        <v>5</v>
      </c>
      <c r="I36" s="5" t="s">
        <v>14</v>
      </c>
      <c r="J36" s="5" t="s">
        <v>15</v>
      </c>
      <c r="K36" s="5" t="s">
        <v>203</v>
      </c>
      <c r="L36" s="5" t="s">
        <v>204</v>
      </c>
      <c r="M36" s="9" t="s">
        <v>514</v>
      </c>
      <c r="N36" s="35"/>
    </row>
    <row r="37" spans="1:14" outlineLevel="2" x14ac:dyDescent="0.25">
      <c r="A37" s="4">
        <v>130784234</v>
      </c>
      <c r="B37" s="5" t="s">
        <v>30</v>
      </c>
      <c r="C37" s="4">
        <v>43001082</v>
      </c>
      <c r="D37" s="5" t="s">
        <v>300</v>
      </c>
      <c r="E37" s="15" t="s">
        <v>301</v>
      </c>
      <c r="F37" s="7">
        <v>43770</v>
      </c>
      <c r="G37" s="7">
        <v>45413</v>
      </c>
      <c r="H37" s="8">
        <v>5</v>
      </c>
      <c r="I37" s="5" t="s">
        <v>14</v>
      </c>
      <c r="J37" s="5" t="s">
        <v>15</v>
      </c>
      <c r="K37" s="5" t="s">
        <v>203</v>
      </c>
      <c r="L37" s="5" t="s">
        <v>204</v>
      </c>
      <c r="M37" s="9" t="s">
        <v>303</v>
      </c>
      <c r="N37" s="35"/>
    </row>
    <row r="38" spans="1:14" outlineLevel="2" x14ac:dyDescent="0.25">
      <c r="A38" s="4">
        <v>130784234</v>
      </c>
      <c r="B38" s="5" t="s">
        <v>30</v>
      </c>
      <c r="C38" s="4">
        <v>43001082</v>
      </c>
      <c r="D38" s="5" t="s">
        <v>300</v>
      </c>
      <c r="E38" s="15" t="s">
        <v>301</v>
      </c>
      <c r="F38" s="7">
        <v>44136</v>
      </c>
      <c r="G38" s="7">
        <v>45778</v>
      </c>
      <c r="H38" s="8">
        <v>5</v>
      </c>
      <c r="I38" s="5" t="s">
        <v>14</v>
      </c>
      <c r="J38" s="5" t="s">
        <v>15</v>
      </c>
      <c r="K38" s="5" t="s">
        <v>40</v>
      </c>
      <c r="L38" s="5" t="s">
        <v>41</v>
      </c>
      <c r="M38" s="9" t="s">
        <v>515</v>
      </c>
      <c r="N38" s="35"/>
    </row>
    <row r="39" spans="1:14" outlineLevel="1" x14ac:dyDescent="0.25">
      <c r="A39" s="48"/>
      <c r="B39" s="40"/>
      <c r="C39" s="48"/>
      <c r="D39" s="36" t="s">
        <v>446</v>
      </c>
      <c r="E39" s="37"/>
      <c r="F39" s="38"/>
      <c r="G39" s="38"/>
      <c r="H39" s="39"/>
      <c r="I39" s="40"/>
      <c r="J39" s="40"/>
      <c r="K39" s="40"/>
      <c r="L39" s="40"/>
      <c r="M39" s="41"/>
      <c r="N39" s="40">
        <f>SUBTOTAL(9,N32:N38)</f>
        <v>2</v>
      </c>
    </row>
    <row r="40" spans="1:14" outlineLevel="2" x14ac:dyDescent="0.25">
      <c r="A40" s="4">
        <v>130784234</v>
      </c>
      <c r="B40" s="5" t="s">
        <v>30</v>
      </c>
      <c r="C40" s="4">
        <v>93000169</v>
      </c>
      <c r="D40" s="5" t="s">
        <v>304</v>
      </c>
      <c r="E40" s="15" t="s">
        <v>305</v>
      </c>
      <c r="F40" s="7">
        <v>44501</v>
      </c>
      <c r="G40" s="7">
        <v>46143</v>
      </c>
      <c r="H40" s="8">
        <v>5</v>
      </c>
      <c r="I40" s="5" t="s">
        <v>14</v>
      </c>
      <c r="J40" s="5" t="s">
        <v>15</v>
      </c>
      <c r="K40" s="5" t="s">
        <v>53</v>
      </c>
      <c r="L40" s="5" t="s">
        <v>54</v>
      </c>
      <c r="M40" s="9" t="s">
        <v>302</v>
      </c>
      <c r="N40" s="35">
        <v>1</v>
      </c>
    </row>
    <row r="41" spans="1:14" outlineLevel="1" x14ac:dyDescent="0.25">
      <c r="A41" s="48"/>
      <c r="B41" s="40"/>
      <c r="C41" s="48"/>
      <c r="D41" s="36" t="s">
        <v>447</v>
      </c>
      <c r="E41" s="37"/>
      <c r="F41" s="38"/>
      <c r="G41" s="38"/>
      <c r="H41" s="39"/>
      <c r="I41" s="40"/>
      <c r="J41" s="40"/>
      <c r="K41" s="40"/>
      <c r="L41" s="40"/>
      <c r="M41" s="41"/>
      <c r="N41" s="40">
        <f>SUBTOTAL(9,N40:N40)</f>
        <v>1</v>
      </c>
    </row>
    <row r="42" spans="1:14" outlineLevel="2" x14ac:dyDescent="0.25">
      <c r="A42" s="4">
        <v>130784234</v>
      </c>
      <c r="B42" s="5" t="s">
        <v>30</v>
      </c>
      <c r="C42" s="4">
        <v>43001585</v>
      </c>
      <c r="D42" s="5" t="s">
        <v>306</v>
      </c>
      <c r="E42" s="15" t="s">
        <v>305</v>
      </c>
      <c r="F42" s="7">
        <v>44136</v>
      </c>
      <c r="G42" s="7">
        <v>45778</v>
      </c>
      <c r="H42" s="8">
        <v>5</v>
      </c>
      <c r="I42" s="5" t="s">
        <v>14</v>
      </c>
      <c r="J42" s="5" t="s">
        <v>15</v>
      </c>
      <c r="K42" s="5" t="s">
        <v>56</v>
      </c>
      <c r="L42" s="5" t="s">
        <v>41</v>
      </c>
      <c r="M42" s="9" t="s">
        <v>570</v>
      </c>
      <c r="N42" s="35"/>
    </row>
    <row r="43" spans="1:14" outlineLevel="2" x14ac:dyDescent="0.25">
      <c r="A43" s="4">
        <v>130784234</v>
      </c>
      <c r="B43" s="5" t="s">
        <v>30</v>
      </c>
      <c r="C43" s="4">
        <v>43001585</v>
      </c>
      <c r="D43" s="5" t="s">
        <v>306</v>
      </c>
      <c r="E43" s="15" t="s">
        <v>305</v>
      </c>
      <c r="F43" s="7">
        <v>43770</v>
      </c>
      <c r="G43" s="7">
        <v>45413</v>
      </c>
      <c r="H43" s="8">
        <v>5</v>
      </c>
      <c r="I43" s="5" t="s">
        <v>14</v>
      </c>
      <c r="J43" s="5" t="s">
        <v>15</v>
      </c>
      <c r="K43" s="5" t="s">
        <v>53</v>
      </c>
      <c r="L43" s="5" t="s">
        <v>54</v>
      </c>
      <c r="M43" s="9" t="s">
        <v>548</v>
      </c>
      <c r="N43" s="35">
        <v>1</v>
      </c>
    </row>
    <row r="44" spans="1:14" outlineLevel="1" x14ac:dyDescent="0.25">
      <c r="A44" s="48"/>
      <c r="B44" s="40"/>
      <c r="C44" s="48"/>
      <c r="D44" s="36" t="s">
        <v>448</v>
      </c>
      <c r="E44" s="37"/>
      <c r="F44" s="38"/>
      <c r="G44" s="38"/>
      <c r="H44" s="39"/>
      <c r="I44" s="40"/>
      <c r="J44" s="40"/>
      <c r="K44" s="40"/>
      <c r="L44" s="40"/>
      <c r="M44" s="41"/>
      <c r="N44" s="40">
        <f>SUBTOTAL(9,N42:N43)</f>
        <v>1</v>
      </c>
    </row>
    <row r="45" spans="1:14" outlineLevel="2" x14ac:dyDescent="0.25">
      <c r="A45" s="4">
        <v>130784234</v>
      </c>
      <c r="B45" s="5" t="s">
        <v>30</v>
      </c>
      <c r="C45" s="4">
        <v>43002119</v>
      </c>
      <c r="D45" s="5" t="s">
        <v>338</v>
      </c>
      <c r="E45" s="15" t="s">
        <v>339</v>
      </c>
      <c r="F45" s="7">
        <v>44136</v>
      </c>
      <c r="G45" s="7">
        <v>45778</v>
      </c>
      <c r="H45" s="8">
        <v>5</v>
      </c>
      <c r="I45" s="5" t="s">
        <v>14</v>
      </c>
      <c r="J45" s="5" t="s">
        <v>15</v>
      </c>
      <c r="K45" s="5" t="s">
        <v>161</v>
      </c>
      <c r="L45" s="5" t="s">
        <v>41</v>
      </c>
      <c r="M45" s="9" t="s">
        <v>571</v>
      </c>
      <c r="N45" s="35">
        <v>1</v>
      </c>
    </row>
    <row r="46" spans="1:14" outlineLevel="1" x14ac:dyDescent="0.25">
      <c r="A46" s="48"/>
      <c r="B46" s="40"/>
      <c r="C46" s="48"/>
      <c r="D46" s="36" t="s">
        <v>449</v>
      </c>
      <c r="E46" s="37"/>
      <c r="F46" s="38"/>
      <c r="G46" s="38"/>
      <c r="H46" s="39"/>
      <c r="I46" s="40"/>
      <c r="J46" s="40"/>
      <c r="K46" s="40"/>
      <c r="L46" s="40"/>
      <c r="M46" s="41"/>
      <c r="N46" s="40">
        <f>SUBTOTAL(9,N45:N45)</f>
        <v>1</v>
      </c>
    </row>
    <row r="47" spans="1:14" outlineLevel="2" x14ac:dyDescent="0.25">
      <c r="A47" s="4">
        <v>130784234</v>
      </c>
      <c r="B47" s="5" t="s">
        <v>30</v>
      </c>
      <c r="C47" s="4">
        <v>43000680</v>
      </c>
      <c r="D47" s="5" t="s">
        <v>360</v>
      </c>
      <c r="E47" s="15" t="s">
        <v>359</v>
      </c>
      <c r="F47" s="7">
        <v>44501</v>
      </c>
      <c r="G47" s="7">
        <v>46143</v>
      </c>
      <c r="H47" s="8">
        <v>5</v>
      </c>
      <c r="I47" s="5" t="s">
        <v>14</v>
      </c>
      <c r="J47" s="5" t="s">
        <v>15</v>
      </c>
      <c r="K47" s="5" t="s">
        <v>99</v>
      </c>
      <c r="L47" s="5"/>
      <c r="M47" s="9" t="s">
        <v>143</v>
      </c>
      <c r="N47" s="35">
        <v>2</v>
      </c>
    </row>
    <row r="48" spans="1:14" outlineLevel="1" x14ac:dyDescent="0.25">
      <c r="A48" s="48"/>
      <c r="B48" s="40"/>
      <c r="C48" s="48"/>
      <c r="D48" s="36" t="s">
        <v>450</v>
      </c>
      <c r="E48" s="37"/>
      <c r="F48" s="38"/>
      <c r="G48" s="38"/>
      <c r="H48" s="39"/>
      <c r="I48" s="40"/>
      <c r="J48" s="40"/>
      <c r="K48" s="40"/>
      <c r="L48" s="40"/>
      <c r="M48" s="41"/>
      <c r="N48" s="40">
        <f>SUBTOTAL(9,N47:N47)</f>
        <v>2</v>
      </c>
    </row>
    <row r="49" spans="1:14" x14ac:dyDescent="0.25">
      <c r="A49" s="48"/>
      <c r="B49" s="40"/>
      <c r="C49" s="48"/>
      <c r="D49" s="36" t="s">
        <v>366</v>
      </c>
      <c r="E49" s="37"/>
      <c r="F49" s="38"/>
      <c r="G49" s="38"/>
      <c r="H49" s="39"/>
      <c r="I49" s="40"/>
      <c r="J49" s="40"/>
      <c r="K49" s="40"/>
      <c r="L49" s="40"/>
      <c r="M49" s="41"/>
      <c r="N49" s="40">
        <f>SUBTOTAL(9,N2:N48)</f>
        <v>28</v>
      </c>
    </row>
  </sheetData>
  <autoFilter ref="A1:N48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P3" id="{E736B697-839B-40DE-80CB-2CE27E8BE7E6}">
            <xm:f>NOT(ISERROR(SEARCH("P3",'C:\Users\caroline.audiffred\AppData\Local\Microsoft\Windows\INetCache\Content.MSO\[Copie de APHM P3 nov22.xlsx]Ste Marguerite'!#REF!)))</xm:f>
            <x14:dxf>
              <fill>
                <patternFill>
                  <bgColor theme="9" tint="0.59996337778862885"/>
                </patternFill>
              </fill>
            </x14:dxf>
          </x14:cfRule>
          <xm:sqref>N1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0"/>
  <sheetViews>
    <sheetView tabSelected="1" topLeftCell="H1" workbookViewId="0">
      <selection activeCell="L14" sqref="L14"/>
    </sheetView>
  </sheetViews>
  <sheetFormatPr baseColWidth="10" defaultRowHeight="15" outlineLevelRow="2" x14ac:dyDescent="0.25"/>
  <cols>
    <col min="1" max="1" width="27.42578125" bestFit="1" customWidth="1"/>
    <col min="2" max="2" width="39.28515625" bestFit="1" customWidth="1"/>
    <col min="3" max="3" width="9.5703125" bestFit="1" customWidth="1"/>
    <col min="4" max="4" width="49.140625" bestFit="1" customWidth="1"/>
    <col min="5" max="5" width="51.4257812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21" bestFit="1" customWidth="1"/>
    <col min="12" max="12" width="35.5703125" bestFit="1" customWidth="1"/>
    <col min="13" max="13" width="33.85546875" bestFit="1" customWidth="1"/>
    <col min="14" max="14" width="15.85546875" customWidth="1"/>
  </cols>
  <sheetData>
    <row r="1" spans="1:14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505</v>
      </c>
    </row>
    <row r="2" spans="1:14" ht="30" outlineLevel="2" x14ac:dyDescent="0.25">
      <c r="A2" s="4">
        <v>130783293</v>
      </c>
      <c r="B2" s="5" t="s">
        <v>13</v>
      </c>
      <c r="C2" s="10">
        <v>93000834</v>
      </c>
      <c r="D2" s="11" t="s">
        <v>17</v>
      </c>
      <c r="E2" s="12" t="s">
        <v>18</v>
      </c>
      <c r="F2" s="7">
        <v>44501</v>
      </c>
      <c r="G2" s="7">
        <v>46143</v>
      </c>
      <c r="H2" s="8">
        <v>5</v>
      </c>
      <c r="I2" s="5" t="s">
        <v>14</v>
      </c>
      <c r="J2" s="5" t="s">
        <v>15</v>
      </c>
      <c r="K2" s="5" t="s">
        <v>19</v>
      </c>
      <c r="L2" s="5" t="s">
        <v>20</v>
      </c>
      <c r="M2" s="9" t="s">
        <v>21</v>
      </c>
      <c r="N2" s="35">
        <v>1</v>
      </c>
    </row>
    <row r="3" spans="1:14" ht="27.75" customHeight="1" outlineLevel="1" x14ac:dyDescent="0.25">
      <c r="A3" s="48"/>
      <c r="B3" s="40"/>
      <c r="C3" s="48"/>
      <c r="D3" s="60" t="s">
        <v>452</v>
      </c>
      <c r="E3" s="47"/>
      <c r="F3" s="38"/>
      <c r="G3" s="38"/>
      <c r="H3" s="39"/>
      <c r="I3" s="40"/>
      <c r="J3" s="40"/>
      <c r="K3" s="40"/>
      <c r="L3" s="40"/>
      <c r="M3" s="41"/>
      <c r="N3" s="40">
        <f>SUBTOTAL(9,N2:N2)</f>
        <v>1</v>
      </c>
    </row>
    <row r="4" spans="1:14" ht="15.75" outlineLevel="2" x14ac:dyDescent="0.25">
      <c r="A4" s="4">
        <v>130783293</v>
      </c>
      <c r="B4" s="5" t="s">
        <v>13</v>
      </c>
      <c r="C4" s="10">
        <v>93000834</v>
      </c>
      <c r="D4" s="13" t="s">
        <v>22</v>
      </c>
      <c r="E4" s="12" t="s">
        <v>18</v>
      </c>
      <c r="F4" s="7">
        <v>44501</v>
      </c>
      <c r="G4" s="7">
        <v>46143</v>
      </c>
      <c r="H4" s="8">
        <v>5</v>
      </c>
      <c r="I4" s="5" t="s">
        <v>14</v>
      </c>
      <c r="J4" s="5" t="s">
        <v>15</v>
      </c>
      <c r="K4" s="14" t="s">
        <v>23</v>
      </c>
      <c r="L4" s="5" t="s">
        <v>20</v>
      </c>
      <c r="M4" s="9" t="s">
        <v>24</v>
      </c>
      <c r="N4" s="35">
        <v>1</v>
      </c>
    </row>
    <row r="5" spans="1:14" ht="15.75" outlineLevel="1" x14ac:dyDescent="0.25">
      <c r="A5" s="48"/>
      <c r="B5" s="40"/>
      <c r="C5" s="48"/>
      <c r="D5" s="46" t="s">
        <v>453</v>
      </c>
      <c r="E5" s="47"/>
      <c r="F5" s="38"/>
      <c r="G5" s="38"/>
      <c r="H5" s="39"/>
      <c r="I5" s="40"/>
      <c r="J5" s="40"/>
      <c r="K5" s="61"/>
      <c r="L5" s="40"/>
      <c r="M5" s="41"/>
      <c r="N5" s="40">
        <f>SUBTOTAL(9,N4:N4)</f>
        <v>1</v>
      </c>
    </row>
    <row r="6" spans="1:14" outlineLevel="2" x14ac:dyDescent="0.25">
      <c r="A6" s="4">
        <v>130783293</v>
      </c>
      <c r="B6" s="5" t="s">
        <v>13</v>
      </c>
      <c r="C6" s="4">
        <v>43002150</v>
      </c>
      <c r="D6" s="5" t="s">
        <v>26</v>
      </c>
      <c r="E6" s="15" t="s">
        <v>27</v>
      </c>
      <c r="F6" s="7">
        <v>44136</v>
      </c>
      <c r="G6" s="7">
        <v>45778</v>
      </c>
      <c r="H6" s="8">
        <v>5</v>
      </c>
      <c r="I6" s="5" t="s">
        <v>14</v>
      </c>
      <c r="J6" s="5" t="s">
        <v>15</v>
      </c>
      <c r="K6" s="5" t="s">
        <v>28</v>
      </c>
      <c r="L6" s="5" t="s">
        <v>29</v>
      </c>
      <c r="M6" s="9" t="s">
        <v>543</v>
      </c>
      <c r="N6" s="35">
        <v>1</v>
      </c>
    </row>
    <row r="7" spans="1:14" outlineLevel="2" x14ac:dyDescent="0.25">
      <c r="A7" s="4">
        <v>130783293</v>
      </c>
      <c r="B7" s="5" t="s">
        <v>13</v>
      </c>
      <c r="C7" s="4">
        <v>43002150</v>
      </c>
      <c r="D7" s="5" t="s">
        <v>26</v>
      </c>
      <c r="E7" s="15" t="s">
        <v>27</v>
      </c>
      <c r="F7" s="7">
        <v>44136</v>
      </c>
      <c r="G7" s="7">
        <v>45778</v>
      </c>
      <c r="H7" s="8">
        <v>5</v>
      </c>
      <c r="I7" s="5" t="s">
        <v>14</v>
      </c>
      <c r="J7" s="5" t="s">
        <v>15</v>
      </c>
      <c r="K7" s="5" t="s">
        <v>28</v>
      </c>
      <c r="L7" s="5" t="s">
        <v>29</v>
      </c>
      <c r="M7" t="s">
        <v>266</v>
      </c>
      <c r="N7" s="35"/>
    </row>
    <row r="8" spans="1:14" outlineLevel="1" x14ac:dyDescent="0.25">
      <c r="A8" s="48"/>
      <c r="B8" s="40"/>
      <c r="C8" s="48"/>
      <c r="D8" s="36" t="s">
        <v>454</v>
      </c>
      <c r="E8" s="37"/>
      <c r="F8" s="38"/>
      <c r="G8" s="38"/>
      <c r="H8" s="39"/>
      <c r="I8" s="40"/>
      <c r="J8" s="40"/>
      <c r="K8" s="40"/>
      <c r="L8" s="40"/>
      <c r="M8" s="41"/>
      <c r="N8" s="40">
        <f>SUBTOTAL(9,N6:N7)</f>
        <v>1</v>
      </c>
    </row>
    <row r="9" spans="1:14" outlineLevel="2" x14ac:dyDescent="0.25">
      <c r="A9" s="4">
        <v>130783293</v>
      </c>
      <c r="B9" s="5" t="s">
        <v>13</v>
      </c>
      <c r="C9" s="4">
        <v>43001366</v>
      </c>
      <c r="D9" s="5" t="s">
        <v>32</v>
      </c>
      <c r="E9" s="15" t="s">
        <v>33</v>
      </c>
      <c r="F9" s="7">
        <v>43770</v>
      </c>
      <c r="G9" s="7">
        <v>45413</v>
      </c>
      <c r="H9" s="8">
        <v>5</v>
      </c>
      <c r="I9" s="5" t="s">
        <v>14</v>
      </c>
      <c r="J9" s="5" t="s">
        <v>15</v>
      </c>
      <c r="K9" s="5" t="s">
        <v>34</v>
      </c>
      <c r="L9" s="5" t="s">
        <v>35</v>
      </c>
      <c r="M9" s="5" t="s">
        <v>549</v>
      </c>
      <c r="N9" s="35">
        <v>1</v>
      </c>
    </row>
    <row r="10" spans="1:14" outlineLevel="1" x14ac:dyDescent="0.25">
      <c r="A10" s="48"/>
      <c r="B10" s="40"/>
      <c r="C10" s="48"/>
      <c r="D10" s="36" t="s">
        <v>455</v>
      </c>
      <c r="E10" s="37"/>
      <c r="F10" s="38"/>
      <c r="G10" s="38"/>
      <c r="H10" s="39"/>
      <c r="I10" s="40"/>
      <c r="J10" s="40"/>
      <c r="K10" s="40"/>
      <c r="L10" s="40"/>
      <c r="M10" s="40"/>
      <c r="N10" s="40">
        <f>SUBTOTAL(9,N9:N9)</f>
        <v>1</v>
      </c>
    </row>
    <row r="11" spans="1:14" outlineLevel="2" x14ac:dyDescent="0.25">
      <c r="A11" s="4">
        <v>130783293</v>
      </c>
      <c r="B11" s="5" t="s">
        <v>13</v>
      </c>
      <c r="C11" s="4">
        <v>43001513</v>
      </c>
      <c r="D11" s="5" t="s">
        <v>36</v>
      </c>
      <c r="E11" s="15" t="s">
        <v>37</v>
      </c>
      <c r="F11" s="7">
        <v>43770</v>
      </c>
      <c r="G11" s="7">
        <v>45413</v>
      </c>
      <c r="H11" s="8">
        <v>5</v>
      </c>
      <c r="I11" s="5" t="s">
        <v>14</v>
      </c>
      <c r="J11" s="5" t="s">
        <v>15</v>
      </c>
      <c r="K11" s="5" t="s">
        <v>38</v>
      </c>
      <c r="L11" s="5" t="s">
        <v>39</v>
      </c>
      <c r="M11" s="9" t="s">
        <v>538</v>
      </c>
      <c r="N11" s="35">
        <v>1</v>
      </c>
    </row>
    <row r="12" spans="1:14" outlineLevel="2" x14ac:dyDescent="0.25">
      <c r="A12" s="4">
        <v>130783293</v>
      </c>
      <c r="B12" s="5" t="s">
        <v>13</v>
      </c>
      <c r="C12" s="4">
        <v>43001513</v>
      </c>
      <c r="D12" s="5" t="s">
        <v>36</v>
      </c>
      <c r="E12" s="15" t="s">
        <v>37</v>
      </c>
      <c r="F12" s="7">
        <v>44136</v>
      </c>
      <c r="G12" s="7">
        <v>45778</v>
      </c>
      <c r="H12" s="8">
        <v>5</v>
      </c>
      <c r="I12" s="5" t="s">
        <v>14</v>
      </c>
      <c r="J12" s="5" t="s">
        <v>15</v>
      </c>
      <c r="K12" s="5" t="s">
        <v>40</v>
      </c>
      <c r="L12" s="5" t="s">
        <v>41</v>
      </c>
      <c r="M12" s="9" t="s">
        <v>572</v>
      </c>
      <c r="N12" s="35"/>
    </row>
    <row r="13" spans="1:14" outlineLevel="1" x14ac:dyDescent="0.25">
      <c r="A13" s="48"/>
      <c r="B13" s="40"/>
      <c r="C13" s="48"/>
      <c r="D13" s="36" t="s">
        <v>456</v>
      </c>
      <c r="E13" s="37"/>
      <c r="F13" s="38"/>
      <c r="G13" s="38"/>
      <c r="H13" s="39"/>
      <c r="I13" s="40"/>
      <c r="J13" s="40"/>
      <c r="K13" s="40"/>
      <c r="L13" s="40"/>
      <c r="M13" s="41"/>
      <c r="N13" s="40">
        <f>SUBTOTAL(9,N11:N12)</f>
        <v>1</v>
      </c>
    </row>
    <row r="14" spans="1:14" outlineLevel="2" x14ac:dyDescent="0.25">
      <c r="A14" s="4">
        <v>130783293</v>
      </c>
      <c r="B14" s="5" t="s">
        <v>13</v>
      </c>
      <c r="C14" s="4">
        <v>43001212</v>
      </c>
      <c r="D14" s="5" t="s">
        <v>35</v>
      </c>
      <c r="E14" s="15" t="s">
        <v>42</v>
      </c>
      <c r="F14" s="7">
        <v>43770</v>
      </c>
      <c r="G14" s="7">
        <v>45413</v>
      </c>
      <c r="H14" s="8">
        <v>5</v>
      </c>
      <c r="I14" s="5" t="s">
        <v>14</v>
      </c>
      <c r="J14" s="5" t="s">
        <v>15</v>
      </c>
      <c r="K14" s="5" t="s">
        <v>34</v>
      </c>
      <c r="L14" s="5" t="s">
        <v>35</v>
      </c>
      <c r="M14" s="5" t="s">
        <v>550</v>
      </c>
      <c r="N14" s="35">
        <v>1</v>
      </c>
    </row>
    <row r="15" spans="1:14" outlineLevel="1" x14ac:dyDescent="0.25">
      <c r="A15" s="48"/>
      <c r="B15" s="40"/>
      <c r="C15" s="48"/>
      <c r="D15" s="36" t="s">
        <v>457</v>
      </c>
      <c r="E15" s="37"/>
      <c r="F15" s="38"/>
      <c r="G15" s="38"/>
      <c r="H15" s="39"/>
      <c r="I15" s="40"/>
      <c r="J15" s="40"/>
      <c r="K15" s="40"/>
      <c r="L15" s="40"/>
      <c r="M15" s="40"/>
      <c r="N15" s="40">
        <f>SUBTOTAL(9,N14:N14)</f>
        <v>1</v>
      </c>
    </row>
    <row r="16" spans="1:14" outlineLevel="2" x14ac:dyDescent="0.25">
      <c r="A16" s="4">
        <v>130783293</v>
      </c>
      <c r="B16" s="5" t="s">
        <v>13</v>
      </c>
      <c r="C16" s="4">
        <v>43001025</v>
      </c>
      <c r="D16" s="5" t="s">
        <v>49</v>
      </c>
      <c r="E16" s="15" t="s">
        <v>50</v>
      </c>
      <c r="F16" s="7">
        <v>43770</v>
      </c>
      <c r="G16" s="7">
        <v>45413</v>
      </c>
      <c r="H16" s="8">
        <v>5</v>
      </c>
      <c r="I16" s="5" t="s">
        <v>14</v>
      </c>
      <c r="J16" s="5" t="s">
        <v>15</v>
      </c>
      <c r="K16" s="5" t="s">
        <v>34</v>
      </c>
      <c r="L16" s="5" t="s">
        <v>35</v>
      </c>
      <c r="M16" s="9" t="s">
        <v>550</v>
      </c>
      <c r="N16" s="35">
        <v>1</v>
      </c>
    </row>
    <row r="17" spans="1:14" outlineLevel="1" x14ac:dyDescent="0.25">
      <c r="A17" s="48"/>
      <c r="B17" s="40"/>
      <c r="C17" s="48"/>
      <c r="D17" s="36" t="s">
        <v>458</v>
      </c>
      <c r="E17" s="37"/>
      <c r="F17" s="38"/>
      <c r="G17" s="38"/>
      <c r="H17" s="39"/>
      <c r="I17" s="40"/>
      <c r="J17" s="40"/>
      <c r="K17" s="40"/>
      <c r="L17" s="40"/>
      <c r="M17" s="41"/>
      <c r="N17" s="40">
        <f>SUBTOTAL(9,N16:N16)</f>
        <v>1</v>
      </c>
    </row>
    <row r="18" spans="1:14" outlineLevel="2" x14ac:dyDescent="0.25">
      <c r="A18" s="4">
        <v>130783293</v>
      </c>
      <c r="B18" s="5" t="s">
        <v>13</v>
      </c>
      <c r="C18" s="4">
        <v>43001658</v>
      </c>
      <c r="D18" s="5" t="s">
        <v>60</v>
      </c>
      <c r="E18" s="15" t="s">
        <v>61</v>
      </c>
      <c r="F18" s="7">
        <v>43770</v>
      </c>
      <c r="G18" s="7">
        <v>45413</v>
      </c>
      <c r="H18" s="8">
        <v>5</v>
      </c>
      <c r="I18" s="5" t="s">
        <v>14</v>
      </c>
      <c r="J18" s="5" t="s">
        <v>15</v>
      </c>
      <c r="K18" s="5" t="s">
        <v>62</v>
      </c>
      <c r="L18" s="5" t="s">
        <v>46</v>
      </c>
      <c r="M18" s="9" t="s">
        <v>541</v>
      </c>
      <c r="N18" s="35"/>
    </row>
    <row r="19" spans="1:14" outlineLevel="1" x14ac:dyDescent="0.25">
      <c r="A19" s="48"/>
      <c r="B19" s="40"/>
      <c r="C19" s="48"/>
      <c r="D19" s="36" t="s">
        <v>459</v>
      </c>
      <c r="E19" s="37"/>
      <c r="F19" s="38"/>
      <c r="G19" s="38"/>
      <c r="H19" s="39"/>
      <c r="I19" s="40"/>
      <c r="J19" s="40"/>
      <c r="K19" s="40"/>
      <c r="L19" s="40"/>
      <c r="M19" s="41"/>
      <c r="N19" s="40">
        <f>SUBTOTAL(9,N18:N18)</f>
        <v>0</v>
      </c>
    </row>
    <row r="20" spans="1:14" outlineLevel="2" x14ac:dyDescent="0.25">
      <c r="A20" s="4">
        <v>130783293</v>
      </c>
      <c r="B20" s="5" t="s">
        <v>13</v>
      </c>
      <c r="C20" s="4">
        <v>43001001</v>
      </c>
      <c r="D20" s="5" t="s">
        <v>63</v>
      </c>
      <c r="E20" s="15" t="s">
        <v>64</v>
      </c>
      <c r="F20" s="7">
        <v>44136</v>
      </c>
      <c r="G20" s="7">
        <v>45778</v>
      </c>
      <c r="H20" s="8">
        <v>5</v>
      </c>
      <c r="I20" s="5" t="s">
        <v>14</v>
      </c>
      <c r="J20" s="5" t="s">
        <v>65</v>
      </c>
      <c r="K20" s="5"/>
      <c r="L20" s="5"/>
      <c r="M20" s="9" t="s">
        <v>172</v>
      </c>
      <c r="N20" s="35">
        <v>1</v>
      </c>
    </row>
    <row r="21" spans="1:14" outlineLevel="2" x14ac:dyDescent="0.25">
      <c r="A21" s="4">
        <v>130783293</v>
      </c>
      <c r="B21" s="5" t="s">
        <v>13</v>
      </c>
      <c r="C21" s="4">
        <v>43001001</v>
      </c>
      <c r="D21" s="5" t="s">
        <v>63</v>
      </c>
      <c r="E21" s="15" t="s">
        <v>64</v>
      </c>
      <c r="F21" s="7">
        <v>44136</v>
      </c>
      <c r="G21" s="7">
        <v>45778</v>
      </c>
      <c r="H21" s="8">
        <v>5</v>
      </c>
      <c r="I21" s="5" t="s">
        <v>14</v>
      </c>
      <c r="J21" s="5" t="s">
        <v>15</v>
      </c>
      <c r="K21" s="5" t="s">
        <v>40</v>
      </c>
      <c r="L21" s="5" t="s">
        <v>41</v>
      </c>
      <c r="M21" s="9" t="s">
        <v>572</v>
      </c>
      <c r="N21" s="35"/>
    </row>
    <row r="22" spans="1:14" outlineLevel="1" x14ac:dyDescent="0.25">
      <c r="A22" s="48"/>
      <c r="B22" s="40"/>
      <c r="C22" s="48"/>
      <c r="D22" s="36" t="s">
        <v>460</v>
      </c>
      <c r="E22" s="37"/>
      <c r="F22" s="38"/>
      <c r="G22" s="38"/>
      <c r="H22" s="39"/>
      <c r="I22" s="40"/>
      <c r="J22" s="40"/>
      <c r="K22" s="40"/>
      <c r="L22" s="40"/>
      <c r="M22" s="41"/>
      <c r="N22" s="40">
        <f>SUBTOTAL(9,N20:N21)</f>
        <v>1</v>
      </c>
    </row>
    <row r="23" spans="1:14" outlineLevel="2" x14ac:dyDescent="0.25">
      <c r="A23" s="4">
        <v>130783293</v>
      </c>
      <c r="B23" s="5" t="s">
        <v>13</v>
      </c>
      <c r="C23" s="4">
        <v>43001132</v>
      </c>
      <c r="D23" s="5" t="s">
        <v>66</v>
      </c>
      <c r="E23" s="15" t="s">
        <v>67</v>
      </c>
      <c r="F23" s="7">
        <v>44501</v>
      </c>
      <c r="G23" s="7">
        <v>46143</v>
      </c>
      <c r="H23" s="8">
        <v>5</v>
      </c>
      <c r="I23" s="5" t="s">
        <v>14</v>
      </c>
      <c r="J23" s="5" t="s">
        <v>15</v>
      </c>
      <c r="K23" s="5" t="s">
        <v>68</v>
      </c>
      <c r="L23" s="5" t="s">
        <v>20</v>
      </c>
      <c r="M23" s="9" t="s">
        <v>24</v>
      </c>
      <c r="N23" s="35">
        <v>1</v>
      </c>
    </row>
    <row r="24" spans="1:14" outlineLevel="2" x14ac:dyDescent="0.25">
      <c r="A24" s="4">
        <v>130783293</v>
      </c>
      <c r="B24" s="5" t="s">
        <v>13</v>
      </c>
      <c r="C24" s="4">
        <v>43001132</v>
      </c>
      <c r="D24" s="5" t="s">
        <v>66</v>
      </c>
      <c r="E24" s="15" t="s">
        <v>67</v>
      </c>
      <c r="F24" s="7">
        <v>44501</v>
      </c>
      <c r="G24" s="7">
        <v>46143</v>
      </c>
      <c r="H24" s="8">
        <v>5</v>
      </c>
      <c r="I24" s="5" t="s">
        <v>14</v>
      </c>
      <c r="J24" s="5" t="s">
        <v>15</v>
      </c>
      <c r="K24" s="5" t="s">
        <v>23</v>
      </c>
      <c r="L24" s="5" t="s">
        <v>20</v>
      </c>
      <c r="M24" s="9" t="s">
        <v>551</v>
      </c>
      <c r="N24" s="35"/>
    </row>
    <row r="25" spans="1:14" outlineLevel="2" x14ac:dyDescent="0.25">
      <c r="A25" s="4">
        <v>130783293</v>
      </c>
      <c r="B25" s="5" t="s">
        <v>13</v>
      </c>
      <c r="C25" s="4">
        <v>43001132</v>
      </c>
      <c r="D25" s="5" t="s">
        <v>66</v>
      </c>
      <c r="E25" s="15" t="s">
        <v>67</v>
      </c>
      <c r="F25" s="7">
        <v>44136</v>
      </c>
      <c r="G25" s="7">
        <v>45778</v>
      </c>
      <c r="H25" s="8">
        <v>5</v>
      </c>
      <c r="I25" s="5" t="s">
        <v>14</v>
      </c>
      <c r="J25" s="5" t="s">
        <v>15</v>
      </c>
      <c r="K25" s="5" t="s">
        <v>69</v>
      </c>
      <c r="L25" s="5" t="s">
        <v>41</v>
      </c>
      <c r="M25" s="9" t="s">
        <v>399</v>
      </c>
      <c r="N25" s="35"/>
    </row>
    <row r="26" spans="1:14" outlineLevel="1" x14ac:dyDescent="0.25">
      <c r="A26" s="48"/>
      <c r="B26" s="40"/>
      <c r="C26" s="48"/>
      <c r="D26" s="36" t="s">
        <v>461</v>
      </c>
      <c r="E26" s="37"/>
      <c r="F26" s="38"/>
      <c r="G26" s="38"/>
      <c r="H26" s="39"/>
      <c r="I26" s="40"/>
      <c r="J26" s="40"/>
      <c r="K26" s="40"/>
      <c r="L26" s="40"/>
      <c r="M26" s="41"/>
      <c r="N26" s="40">
        <f>SUBTOTAL(9,N23:N25)</f>
        <v>1</v>
      </c>
    </row>
    <row r="27" spans="1:14" outlineLevel="2" x14ac:dyDescent="0.25">
      <c r="A27" s="4">
        <v>130783293</v>
      </c>
      <c r="B27" s="5" t="s">
        <v>13</v>
      </c>
      <c r="C27" s="4">
        <v>43002004</v>
      </c>
      <c r="D27" s="5" t="s">
        <v>73</v>
      </c>
      <c r="E27" s="15" t="s">
        <v>72</v>
      </c>
      <c r="F27" s="7">
        <v>44501</v>
      </c>
      <c r="G27" s="7">
        <v>46143</v>
      </c>
      <c r="H27" s="8">
        <v>5</v>
      </c>
      <c r="I27" s="5" t="s">
        <v>14</v>
      </c>
      <c r="J27" s="5" t="s">
        <v>15</v>
      </c>
      <c r="K27" s="5" t="s">
        <v>38</v>
      </c>
      <c r="L27" s="5" t="s">
        <v>39</v>
      </c>
      <c r="M27" s="9" t="s">
        <v>74</v>
      </c>
      <c r="N27" s="35">
        <v>1</v>
      </c>
    </row>
    <row r="28" spans="1:14" outlineLevel="1" x14ac:dyDescent="0.25">
      <c r="A28" s="48"/>
      <c r="B28" s="40"/>
      <c r="C28" s="48"/>
      <c r="D28" s="36" t="s">
        <v>412</v>
      </c>
      <c r="E28" s="37"/>
      <c r="F28" s="38"/>
      <c r="G28" s="38"/>
      <c r="H28" s="39"/>
      <c r="I28" s="40"/>
      <c r="J28" s="40"/>
      <c r="K28" s="40"/>
      <c r="L28" s="40"/>
      <c r="M28" s="41"/>
      <c r="N28" s="40">
        <f>SUBTOTAL(9,N27:N27)</f>
        <v>1</v>
      </c>
    </row>
    <row r="29" spans="1:14" outlineLevel="2" x14ac:dyDescent="0.25">
      <c r="A29" s="4">
        <v>130783293</v>
      </c>
      <c r="B29" s="5" t="s">
        <v>13</v>
      </c>
      <c r="C29" s="4">
        <v>93000105</v>
      </c>
      <c r="D29" s="5" t="s">
        <v>75</v>
      </c>
      <c r="E29" s="6" t="s">
        <v>76</v>
      </c>
      <c r="F29" s="7">
        <v>44501</v>
      </c>
      <c r="G29" s="7">
        <v>46143</v>
      </c>
      <c r="H29" s="8">
        <v>5</v>
      </c>
      <c r="I29" s="5" t="s">
        <v>14</v>
      </c>
      <c r="J29" s="5" t="s">
        <v>15</v>
      </c>
      <c r="K29" s="5" t="s">
        <v>77</v>
      </c>
      <c r="L29" s="5" t="s">
        <v>78</v>
      </c>
      <c r="M29" s="9" t="s">
        <v>393</v>
      </c>
      <c r="N29" s="35">
        <v>4</v>
      </c>
    </row>
    <row r="30" spans="1:14" outlineLevel="1" x14ac:dyDescent="0.25">
      <c r="A30" s="48"/>
      <c r="B30" s="40"/>
      <c r="C30" s="48"/>
      <c r="D30" s="36" t="s">
        <v>368</v>
      </c>
      <c r="E30" s="42"/>
      <c r="F30" s="38"/>
      <c r="G30" s="38"/>
      <c r="H30" s="39"/>
      <c r="I30" s="40"/>
      <c r="J30" s="40"/>
      <c r="K30" s="40"/>
      <c r="L30" s="40"/>
      <c r="M30" s="41"/>
      <c r="N30" s="40">
        <f>SUBTOTAL(9,N29:N29)</f>
        <v>4</v>
      </c>
    </row>
    <row r="31" spans="1:14" outlineLevel="2" x14ac:dyDescent="0.25">
      <c r="A31" s="4">
        <v>130783293</v>
      </c>
      <c r="B31" s="5" t="s">
        <v>13</v>
      </c>
      <c r="C31" s="4">
        <v>43000558</v>
      </c>
      <c r="D31" s="5" t="s">
        <v>94</v>
      </c>
      <c r="E31" s="15" t="s">
        <v>95</v>
      </c>
      <c r="F31" s="7">
        <v>44501</v>
      </c>
      <c r="G31" s="7">
        <v>46143</v>
      </c>
      <c r="H31" s="8">
        <v>5</v>
      </c>
      <c r="I31" s="5" t="s">
        <v>14</v>
      </c>
      <c r="J31" s="5" t="s">
        <v>15</v>
      </c>
      <c r="K31" s="5" t="s">
        <v>34</v>
      </c>
      <c r="L31" s="5" t="s">
        <v>35</v>
      </c>
      <c r="M31" s="5" t="s">
        <v>549</v>
      </c>
      <c r="N31" s="35">
        <v>1</v>
      </c>
    </row>
    <row r="32" spans="1:14" outlineLevel="2" x14ac:dyDescent="0.25">
      <c r="A32" s="4">
        <v>130783293</v>
      </c>
      <c r="B32" s="5" t="s">
        <v>13</v>
      </c>
      <c r="C32" s="4">
        <v>43000558</v>
      </c>
      <c r="D32" s="5" t="s">
        <v>94</v>
      </c>
      <c r="E32" s="15" t="s">
        <v>95</v>
      </c>
      <c r="F32" s="7">
        <v>44501</v>
      </c>
      <c r="G32" s="7">
        <v>46143</v>
      </c>
      <c r="H32" s="8">
        <v>5</v>
      </c>
      <c r="I32" s="5" t="s">
        <v>14</v>
      </c>
      <c r="J32" s="5" t="s">
        <v>15</v>
      </c>
      <c r="K32" s="5" t="s">
        <v>34</v>
      </c>
      <c r="L32" s="5" t="s">
        <v>35</v>
      </c>
      <c r="M32" s="35" t="s">
        <v>397</v>
      </c>
      <c r="N32" s="35"/>
    </row>
    <row r="33" spans="1:14" outlineLevel="2" x14ac:dyDescent="0.25">
      <c r="A33" s="4">
        <v>130783293</v>
      </c>
      <c r="B33" s="5" t="s">
        <v>13</v>
      </c>
      <c r="C33" s="4">
        <v>43000558</v>
      </c>
      <c r="D33" s="5" t="s">
        <v>94</v>
      </c>
      <c r="E33" s="15" t="s">
        <v>95</v>
      </c>
      <c r="F33" s="7">
        <v>44501</v>
      </c>
      <c r="G33" s="7">
        <v>46143</v>
      </c>
      <c r="H33" s="8">
        <v>5</v>
      </c>
      <c r="I33" s="5" t="s">
        <v>14</v>
      </c>
      <c r="J33" s="5" t="s">
        <v>15</v>
      </c>
      <c r="K33" s="5" t="s">
        <v>34</v>
      </c>
      <c r="L33" s="5" t="s">
        <v>35</v>
      </c>
      <c r="M33" t="s">
        <v>526</v>
      </c>
      <c r="N33" s="35"/>
    </row>
    <row r="34" spans="1:14" outlineLevel="1" x14ac:dyDescent="0.25">
      <c r="A34" s="48"/>
      <c r="B34" s="40"/>
      <c r="C34" s="48"/>
      <c r="D34" s="36" t="s">
        <v>462</v>
      </c>
      <c r="E34" s="37"/>
      <c r="F34" s="38"/>
      <c r="G34" s="38"/>
      <c r="H34" s="39"/>
      <c r="I34" s="40"/>
      <c r="J34" s="40"/>
      <c r="K34" s="40"/>
      <c r="L34" s="40"/>
      <c r="M34" s="40"/>
      <c r="N34" s="40">
        <f>SUBTOTAL(9,N31:N33)</f>
        <v>1</v>
      </c>
    </row>
    <row r="35" spans="1:14" outlineLevel="2" x14ac:dyDescent="0.25">
      <c r="A35" s="4">
        <v>130804297</v>
      </c>
      <c r="B35" s="5" t="s">
        <v>93</v>
      </c>
      <c r="C35" s="4">
        <v>43001142</v>
      </c>
      <c r="D35" s="5" t="s">
        <v>104</v>
      </c>
      <c r="E35" s="6" t="s">
        <v>105</v>
      </c>
      <c r="F35" s="7">
        <v>43770</v>
      </c>
      <c r="G35" s="7">
        <v>45413</v>
      </c>
      <c r="H35" s="8">
        <v>5</v>
      </c>
      <c r="I35" s="5" t="s">
        <v>14</v>
      </c>
      <c r="J35" s="5" t="s">
        <v>15</v>
      </c>
      <c r="K35" s="5" t="s">
        <v>106</v>
      </c>
      <c r="L35" s="5" t="s">
        <v>107</v>
      </c>
      <c r="M35" s="18" t="s">
        <v>573</v>
      </c>
      <c r="N35" s="35"/>
    </row>
    <row r="36" spans="1:14" outlineLevel="2" x14ac:dyDescent="0.25">
      <c r="A36" s="4">
        <v>130804297</v>
      </c>
      <c r="B36" s="5" t="s">
        <v>93</v>
      </c>
      <c r="C36" s="4">
        <v>43001142</v>
      </c>
      <c r="D36" s="5" t="s">
        <v>104</v>
      </c>
      <c r="E36" s="6" t="s">
        <v>105</v>
      </c>
      <c r="F36" s="7">
        <v>43770</v>
      </c>
      <c r="G36" s="7">
        <v>45413</v>
      </c>
      <c r="H36" s="8">
        <v>5</v>
      </c>
      <c r="I36" s="5" t="s">
        <v>14</v>
      </c>
      <c r="J36" s="5" t="s">
        <v>15</v>
      </c>
      <c r="K36" s="5" t="s">
        <v>106</v>
      </c>
      <c r="L36" s="18" t="s">
        <v>69</v>
      </c>
      <c r="M36" s="18" t="s">
        <v>574</v>
      </c>
      <c r="N36" s="35"/>
    </row>
    <row r="37" spans="1:14" outlineLevel="2" x14ac:dyDescent="0.25">
      <c r="A37" s="4">
        <v>130804297</v>
      </c>
      <c r="B37" s="5" t="s">
        <v>93</v>
      </c>
      <c r="C37" s="4">
        <v>43001142</v>
      </c>
      <c r="D37" s="5" t="s">
        <v>104</v>
      </c>
      <c r="E37" s="6" t="s">
        <v>105</v>
      </c>
      <c r="F37" s="7">
        <v>44136</v>
      </c>
      <c r="G37" s="7">
        <v>45778</v>
      </c>
      <c r="H37" s="8">
        <v>5</v>
      </c>
      <c r="I37" s="5" t="s">
        <v>14</v>
      </c>
      <c r="J37" s="5" t="s">
        <v>15</v>
      </c>
      <c r="K37" s="5" t="s">
        <v>108</v>
      </c>
      <c r="L37" s="18" t="s">
        <v>109</v>
      </c>
      <c r="M37" s="18" t="s">
        <v>552</v>
      </c>
      <c r="N37" s="35">
        <v>2</v>
      </c>
    </row>
    <row r="38" spans="1:14" outlineLevel="1" x14ac:dyDescent="0.25">
      <c r="A38" s="48"/>
      <c r="B38" s="40"/>
      <c r="C38" s="48"/>
      <c r="D38" s="36" t="s">
        <v>463</v>
      </c>
      <c r="E38" s="42"/>
      <c r="F38" s="38"/>
      <c r="G38" s="38"/>
      <c r="H38" s="39"/>
      <c r="I38" s="40"/>
      <c r="J38" s="40"/>
      <c r="K38" s="40"/>
      <c r="L38" s="52"/>
      <c r="M38" s="52"/>
      <c r="N38" s="40">
        <f>SUBTOTAL(9,N35:N37)</f>
        <v>2</v>
      </c>
    </row>
    <row r="39" spans="1:14" outlineLevel="2" x14ac:dyDescent="0.25">
      <c r="A39" s="4">
        <v>130783293</v>
      </c>
      <c r="B39" s="5" t="s">
        <v>13</v>
      </c>
      <c r="C39" s="4">
        <v>93000232</v>
      </c>
      <c r="D39" s="5" t="s">
        <v>114</v>
      </c>
      <c r="E39" s="15" t="s">
        <v>113</v>
      </c>
      <c r="F39" s="7">
        <v>43770</v>
      </c>
      <c r="G39" s="7">
        <v>45413</v>
      </c>
      <c r="H39" s="8">
        <v>5</v>
      </c>
      <c r="I39" s="5" t="s">
        <v>14</v>
      </c>
      <c r="J39" s="5" t="s">
        <v>15</v>
      </c>
      <c r="K39" s="5" t="s">
        <v>117</v>
      </c>
      <c r="L39" s="5" t="s">
        <v>118</v>
      </c>
      <c r="M39" s="9" t="s">
        <v>542</v>
      </c>
      <c r="N39" s="35">
        <v>1</v>
      </c>
    </row>
    <row r="40" spans="1:14" outlineLevel="1" x14ac:dyDescent="0.25">
      <c r="A40" s="48"/>
      <c r="B40" s="40"/>
      <c r="C40" s="48"/>
      <c r="D40" s="36" t="s">
        <v>464</v>
      </c>
      <c r="E40" s="37"/>
      <c r="F40" s="38"/>
      <c r="G40" s="38"/>
      <c r="H40" s="39"/>
      <c r="I40" s="40"/>
      <c r="J40" s="40"/>
      <c r="K40" s="40"/>
      <c r="L40" s="40"/>
      <c r="M40" s="41"/>
      <c r="N40" s="40">
        <f>SUBTOTAL(9,N39:N39)</f>
        <v>1</v>
      </c>
    </row>
    <row r="41" spans="1:14" outlineLevel="2" x14ac:dyDescent="0.25">
      <c r="A41" s="4">
        <v>130783293</v>
      </c>
      <c r="B41" s="5" t="s">
        <v>13</v>
      </c>
      <c r="C41" s="4">
        <v>43001753</v>
      </c>
      <c r="D41" s="5" t="s">
        <v>119</v>
      </c>
      <c r="E41" s="15" t="s">
        <v>120</v>
      </c>
      <c r="F41" s="7">
        <v>44501</v>
      </c>
      <c r="G41" s="7">
        <v>46143</v>
      </c>
      <c r="H41" s="8">
        <v>5</v>
      </c>
      <c r="I41" s="5" t="s">
        <v>14</v>
      </c>
      <c r="J41" s="5" t="s">
        <v>15</v>
      </c>
      <c r="K41" s="5" t="s">
        <v>109</v>
      </c>
      <c r="L41" s="5" t="s">
        <v>29</v>
      </c>
      <c r="M41" s="9" t="s">
        <v>550</v>
      </c>
      <c r="N41" s="35">
        <v>1</v>
      </c>
    </row>
    <row r="42" spans="1:14" outlineLevel="2" x14ac:dyDescent="0.25">
      <c r="A42" s="4">
        <v>130783293</v>
      </c>
      <c r="B42" s="5" t="s">
        <v>13</v>
      </c>
      <c r="C42" s="4">
        <v>43001753</v>
      </c>
      <c r="D42" s="5" t="s">
        <v>119</v>
      </c>
      <c r="E42" s="15" t="s">
        <v>120</v>
      </c>
      <c r="F42" s="7">
        <v>43770</v>
      </c>
      <c r="G42" s="7">
        <v>45413</v>
      </c>
      <c r="H42" s="8">
        <v>5</v>
      </c>
      <c r="I42" s="5" t="s">
        <v>14</v>
      </c>
      <c r="J42" s="5" t="s">
        <v>15</v>
      </c>
      <c r="K42" s="5" t="s">
        <v>28</v>
      </c>
      <c r="L42" s="5" t="s">
        <v>29</v>
      </c>
      <c r="M42" s="9" t="s">
        <v>586</v>
      </c>
      <c r="N42" s="35"/>
    </row>
    <row r="43" spans="1:14" outlineLevel="1" x14ac:dyDescent="0.25">
      <c r="A43" s="48"/>
      <c r="B43" s="40"/>
      <c r="C43" s="48"/>
      <c r="D43" s="36" t="s">
        <v>465</v>
      </c>
      <c r="E43" s="37"/>
      <c r="F43" s="38"/>
      <c r="G43" s="38"/>
      <c r="H43" s="39"/>
      <c r="I43" s="40"/>
      <c r="J43" s="40"/>
      <c r="K43" s="40"/>
      <c r="L43" s="40"/>
      <c r="M43" s="41"/>
      <c r="N43" s="40">
        <f>SUBTOTAL(9,N41:N42)</f>
        <v>1</v>
      </c>
    </row>
    <row r="44" spans="1:14" outlineLevel="2" x14ac:dyDescent="0.25">
      <c r="A44" s="4">
        <v>130783293</v>
      </c>
      <c r="B44" s="5" t="s">
        <v>13</v>
      </c>
      <c r="C44" s="4">
        <v>43001008</v>
      </c>
      <c r="D44" s="5" t="s">
        <v>121</v>
      </c>
      <c r="E44" s="15" t="s">
        <v>122</v>
      </c>
      <c r="F44" s="7">
        <v>44501</v>
      </c>
      <c r="G44" s="7">
        <v>46143</v>
      </c>
      <c r="H44" s="8">
        <v>5</v>
      </c>
      <c r="I44" s="5" t="s">
        <v>14</v>
      </c>
      <c r="J44" s="5" t="s">
        <v>15</v>
      </c>
      <c r="K44" s="5" t="s">
        <v>123</v>
      </c>
      <c r="L44" s="5" t="s">
        <v>124</v>
      </c>
      <c r="M44" s="9" t="s">
        <v>24</v>
      </c>
      <c r="N44" s="35"/>
    </row>
    <row r="45" spans="1:14" outlineLevel="2" x14ac:dyDescent="0.25">
      <c r="A45" s="19">
        <v>130783293</v>
      </c>
      <c r="B45" s="14" t="s">
        <v>13</v>
      </c>
      <c r="C45" s="19">
        <v>43001008</v>
      </c>
      <c r="D45" s="14" t="s">
        <v>121</v>
      </c>
      <c r="E45" s="20" t="s">
        <v>122</v>
      </c>
      <c r="F45" s="21">
        <v>44501</v>
      </c>
      <c r="G45" s="21">
        <v>46143</v>
      </c>
      <c r="H45" s="8">
        <v>5</v>
      </c>
      <c r="I45" s="14" t="s">
        <v>14</v>
      </c>
      <c r="J45" s="5" t="s">
        <v>15</v>
      </c>
      <c r="K45" s="14" t="s">
        <v>23</v>
      </c>
      <c r="L45" s="5" t="s">
        <v>20</v>
      </c>
      <c r="M45" s="22" t="s">
        <v>24</v>
      </c>
      <c r="N45" s="35"/>
    </row>
    <row r="46" spans="1:14" outlineLevel="1" x14ac:dyDescent="0.25">
      <c r="A46" s="62"/>
      <c r="B46" s="61"/>
      <c r="C46" s="62"/>
      <c r="D46" s="36" t="s">
        <v>466</v>
      </c>
      <c r="E46" s="63"/>
      <c r="F46" s="64"/>
      <c r="G46" s="64"/>
      <c r="H46" s="39"/>
      <c r="I46" s="61"/>
      <c r="J46" s="40"/>
      <c r="K46" s="61"/>
      <c r="L46" s="40"/>
      <c r="M46" s="65"/>
      <c r="N46" s="40">
        <f>SUBTOTAL(9,N44:N45)</f>
        <v>0</v>
      </c>
    </row>
    <row r="47" spans="1:14" outlineLevel="2" x14ac:dyDescent="0.25">
      <c r="A47" s="4">
        <v>130783293</v>
      </c>
      <c r="B47" s="5" t="s">
        <v>13</v>
      </c>
      <c r="C47" s="4">
        <v>43000995</v>
      </c>
      <c r="D47" s="5" t="s">
        <v>131</v>
      </c>
      <c r="E47" s="15" t="s">
        <v>130</v>
      </c>
      <c r="F47" s="7">
        <v>44136</v>
      </c>
      <c r="G47" s="7">
        <v>45778</v>
      </c>
      <c r="H47" s="8">
        <v>5</v>
      </c>
      <c r="I47" s="5" t="s">
        <v>14</v>
      </c>
      <c r="J47" s="5" t="s">
        <v>15</v>
      </c>
      <c r="K47" s="5" t="s">
        <v>132</v>
      </c>
      <c r="L47" s="5" t="s">
        <v>41</v>
      </c>
      <c r="M47" s="9" t="s">
        <v>575</v>
      </c>
      <c r="N47" s="35"/>
    </row>
    <row r="48" spans="1:14" outlineLevel="2" x14ac:dyDescent="0.25">
      <c r="A48" s="4">
        <v>130783293</v>
      </c>
      <c r="B48" s="5" t="s">
        <v>13</v>
      </c>
      <c r="C48" s="4">
        <v>43000995</v>
      </c>
      <c r="D48" s="5" t="s">
        <v>131</v>
      </c>
      <c r="E48" s="15" t="s">
        <v>130</v>
      </c>
      <c r="F48" s="7">
        <v>44136</v>
      </c>
      <c r="G48" s="7">
        <v>45778</v>
      </c>
      <c r="H48" s="8">
        <v>5</v>
      </c>
      <c r="I48" s="5" t="s">
        <v>14</v>
      </c>
      <c r="J48" s="5" t="s">
        <v>15</v>
      </c>
      <c r="K48" s="5" t="s">
        <v>133</v>
      </c>
      <c r="L48" s="5" t="s">
        <v>29</v>
      </c>
      <c r="M48" s="9" t="s">
        <v>543</v>
      </c>
      <c r="N48" s="35">
        <v>1</v>
      </c>
    </row>
    <row r="49" spans="1:14" outlineLevel="1" x14ac:dyDescent="0.25">
      <c r="A49" s="48"/>
      <c r="B49" s="40"/>
      <c r="C49" s="48"/>
      <c r="D49" s="36" t="s">
        <v>467</v>
      </c>
      <c r="E49" s="37"/>
      <c r="F49" s="38"/>
      <c r="G49" s="38"/>
      <c r="H49" s="39"/>
      <c r="I49" s="40"/>
      <c r="J49" s="40"/>
      <c r="K49" s="40"/>
      <c r="L49" s="40"/>
      <c r="M49" s="41"/>
      <c r="N49" s="40">
        <f>SUBTOTAL(9,N47:N48)</f>
        <v>1</v>
      </c>
    </row>
    <row r="50" spans="1:14" outlineLevel="2" x14ac:dyDescent="0.25">
      <c r="A50" s="4">
        <v>130783293</v>
      </c>
      <c r="B50" s="5" t="s">
        <v>13</v>
      </c>
      <c r="C50" s="4">
        <v>43000970</v>
      </c>
      <c r="D50" s="5" t="s">
        <v>144</v>
      </c>
      <c r="E50" s="6" t="s">
        <v>145</v>
      </c>
      <c r="F50" s="7">
        <v>44501</v>
      </c>
      <c r="G50" s="7">
        <v>46143</v>
      </c>
      <c r="H50" s="8">
        <v>5</v>
      </c>
      <c r="I50" s="5" t="s">
        <v>14</v>
      </c>
      <c r="J50" s="5" t="s">
        <v>15</v>
      </c>
      <c r="K50" s="5" t="s">
        <v>146</v>
      </c>
      <c r="L50" s="5" t="s">
        <v>147</v>
      </c>
      <c r="M50" s="9" t="s">
        <v>545</v>
      </c>
      <c r="N50" s="35">
        <v>1</v>
      </c>
    </row>
    <row r="51" spans="1:14" outlineLevel="2" x14ac:dyDescent="0.25">
      <c r="A51" s="4">
        <v>130783293</v>
      </c>
      <c r="B51" s="5" t="s">
        <v>13</v>
      </c>
      <c r="C51" s="4">
        <v>43000970</v>
      </c>
      <c r="D51" s="5" t="s">
        <v>144</v>
      </c>
      <c r="E51" s="6" t="s">
        <v>145</v>
      </c>
      <c r="F51" s="7">
        <v>44501</v>
      </c>
      <c r="G51" s="7">
        <v>46143</v>
      </c>
      <c r="H51" s="8">
        <v>5</v>
      </c>
      <c r="I51" s="5" t="s">
        <v>14</v>
      </c>
      <c r="J51" s="5" t="s">
        <v>15</v>
      </c>
      <c r="K51" s="5" t="s">
        <v>148</v>
      </c>
      <c r="L51" s="5" t="s">
        <v>41</v>
      </c>
      <c r="M51" s="9" t="s">
        <v>576</v>
      </c>
      <c r="N51" s="35"/>
    </row>
    <row r="52" spans="1:14" outlineLevel="1" x14ac:dyDescent="0.25">
      <c r="A52" s="48"/>
      <c r="B52" s="40"/>
      <c r="C52" s="48"/>
      <c r="D52" s="36" t="s">
        <v>468</v>
      </c>
      <c r="E52" s="42"/>
      <c r="F52" s="38"/>
      <c r="G52" s="38"/>
      <c r="H52" s="39"/>
      <c r="I52" s="40"/>
      <c r="J52" s="40"/>
      <c r="K52" s="40"/>
      <c r="L52" s="40"/>
      <c r="M52" s="41"/>
      <c r="N52" s="40">
        <f>SUBTOTAL(9,N50:N51)</f>
        <v>1</v>
      </c>
    </row>
    <row r="53" spans="1:14" outlineLevel="2" x14ac:dyDescent="0.25">
      <c r="A53" s="4">
        <v>130783293</v>
      </c>
      <c r="B53" s="5" t="s">
        <v>13</v>
      </c>
      <c r="C53" s="4">
        <v>43001013</v>
      </c>
      <c r="D53" s="5" t="s">
        <v>155</v>
      </c>
      <c r="E53" s="15" t="s">
        <v>156</v>
      </c>
      <c r="F53" s="7">
        <v>44136</v>
      </c>
      <c r="G53" s="7">
        <v>45778</v>
      </c>
      <c r="H53" s="8">
        <v>5</v>
      </c>
      <c r="I53" s="5" t="s">
        <v>14</v>
      </c>
      <c r="J53" s="5" t="s">
        <v>65</v>
      </c>
      <c r="K53" s="5" t="s">
        <v>157</v>
      </c>
      <c r="L53" s="5"/>
      <c r="M53" s="9" t="s">
        <v>172</v>
      </c>
      <c r="N53" s="35"/>
    </row>
    <row r="54" spans="1:14" outlineLevel="2" x14ac:dyDescent="0.25">
      <c r="A54" s="4">
        <v>130783293</v>
      </c>
      <c r="B54" s="5" t="s">
        <v>13</v>
      </c>
      <c r="C54" s="4">
        <v>43001013</v>
      </c>
      <c r="D54" s="5" t="s">
        <v>155</v>
      </c>
      <c r="E54" s="15" t="s">
        <v>156</v>
      </c>
      <c r="F54" s="7">
        <v>44136</v>
      </c>
      <c r="G54" s="7">
        <v>45778</v>
      </c>
      <c r="H54" s="8">
        <v>5</v>
      </c>
      <c r="I54" s="5" t="s">
        <v>14</v>
      </c>
      <c r="J54" s="5" t="s">
        <v>65</v>
      </c>
      <c r="K54" s="5" t="s">
        <v>158</v>
      </c>
      <c r="L54" s="5"/>
      <c r="M54" s="9" t="s">
        <v>172</v>
      </c>
      <c r="N54" s="35">
        <v>1</v>
      </c>
    </row>
    <row r="55" spans="1:14" outlineLevel="2" x14ac:dyDescent="0.25">
      <c r="A55" s="4">
        <v>130783293</v>
      </c>
      <c r="B55" s="5" t="s">
        <v>13</v>
      </c>
      <c r="C55" s="4">
        <v>43001013</v>
      </c>
      <c r="D55" s="5" t="s">
        <v>155</v>
      </c>
      <c r="E55" s="15" t="s">
        <v>156</v>
      </c>
      <c r="F55" s="7">
        <v>44136</v>
      </c>
      <c r="G55" s="7">
        <v>45778</v>
      </c>
      <c r="H55" s="8">
        <v>5</v>
      </c>
      <c r="I55" s="5" t="s">
        <v>14</v>
      </c>
      <c r="J55" s="5" t="s">
        <v>65</v>
      </c>
      <c r="K55" s="5" t="s">
        <v>159</v>
      </c>
      <c r="L55" s="5"/>
      <c r="M55" s="9" t="s">
        <v>172</v>
      </c>
      <c r="N55" s="35"/>
    </row>
    <row r="56" spans="1:14" outlineLevel="2" x14ac:dyDescent="0.25">
      <c r="A56" s="4">
        <v>130783293</v>
      </c>
      <c r="B56" s="5" t="s">
        <v>13</v>
      </c>
      <c r="C56" s="4">
        <v>43001013</v>
      </c>
      <c r="D56" s="5" t="s">
        <v>155</v>
      </c>
      <c r="E56" s="15" t="s">
        <v>156</v>
      </c>
      <c r="F56" s="7">
        <v>44501</v>
      </c>
      <c r="G56" s="7">
        <v>46143</v>
      </c>
      <c r="H56" s="8">
        <v>5</v>
      </c>
      <c r="I56" s="5" t="s">
        <v>14</v>
      </c>
      <c r="J56" s="5" t="s">
        <v>65</v>
      </c>
      <c r="K56" s="5" t="s">
        <v>160</v>
      </c>
      <c r="L56" s="5"/>
      <c r="M56" s="9" t="s">
        <v>172</v>
      </c>
      <c r="N56" s="35"/>
    </row>
    <row r="57" spans="1:14" outlineLevel="2" x14ac:dyDescent="0.25">
      <c r="A57" s="4">
        <v>130783293</v>
      </c>
      <c r="B57" s="5" t="s">
        <v>13</v>
      </c>
      <c r="C57" s="4">
        <v>43001013</v>
      </c>
      <c r="D57" s="5" t="s">
        <v>155</v>
      </c>
      <c r="E57" s="15" t="s">
        <v>156</v>
      </c>
      <c r="F57" s="7">
        <v>44136</v>
      </c>
      <c r="G57" s="7">
        <v>45778</v>
      </c>
      <c r="H57" s="8">
        <v>5</v>
      </c>
      <c r="I57" s="5" t="s">
        <v>14</v>
      </c>
      <c r="J57" s="5" t="s">
        <v>15</v>
      </c>
      <c r="K57" s="5" t="s">
        <v>161</v>
      </c>
      <c r="L57" s="5" t="s">
        <v>41</v>
      </c>
      <c r="M57" s="9" t="s">
        <v>519</v>
      </c>
      <c r="N57" s="35"/>
    </row>
    <row r="58" spans="1:14" outlineLevel="1" x14ac:dyDescent="0.25">
      <c r="A58" s="48"/>
      <c r="B58" s="40"/>
      <c r="C58" s="48"/>
      <c r="D58" s="36" t="s">
        <v>469</v>
      </c>
      <c r="E58" s="37"/>
      <c r="F58" s="38"/>
      <c r="G58" s="38"/>
      <c r="H58" s="39"/>
      <c r="I58" s="40"/>
      <c r="J58" s="40"/>
      <c r="K58" s="40"/>
      <c r="L58" s="40"/>
      <c r="M58" s="41"/>
      <c r="N58" s="40">
        <f>SUBTOTAL(9,N53:N57)</f>
        <v>1</v>
      </c>
    </row>
    <row r="59" spans="1:14" outlineLevel="2" x14ac:dyDescent="0.25">
      <c r="A59" s="4">
        <v>130804297</v>
      </c>
      <c r="B59" s="5" t="s">
        <v>93</v>
      </c>
      <c r="C59" s="4">
        <v>93000599</v>
      </c>
      <c r="D59" s="5" t="s">
        <v>164</v>
      </c>
      <c r="E59" s="15" t="s">
        <v>165</v>
      </c>
      <c r="F59" s="7">
        <v>44136</v>
      </c>
      <c r="G59" s="7">
        <v>45778</v>
      </c>
      <c r="H59" s="8">
        <v>5</v>
      </c>
      <c r="I59" s="5" t="s">
        <v>14</v>
      </c>
      <c r="J59" s="5" t="s">
        <v>15</v>
      </c>
      <c r="K59" s="5" t="s">
        <v>115</v>
      </c>
      <c r="L59" s="5" t="s">
        <v>41</v>
      </c>
      <c r="M59" s="9" t="s">
        <v>564</v>
      </c>
      <c r="N59" s="35">
        <v>1</v>
      </c>
    </row>
    <row r="60" spans="1:14" outlineLevel="1" x14ac:dyDescent="0.25">
      <c r="A60" s="48"/>
      <c r="B60" s="40"/>
      <c r="C60" s="48"/>
      <c r="D60" s="36" t="s">
        <v>470</v>
      </c>
      <c r="E60" s="37"/>
      <c r="F60" s="38"/>
      <c r="G60" s="38"/>
      <c r="H60" s="39"/>
      <c r="I60" s="40"/>
      <c r="J60" s="40"/>
      <c r="K60" s="40"/>
      <c r="L60" s="40"/>
      <c r="M60" s="41"/>
      <c r="N60" s="40">
        <f>SUBTOTAL(9,N59:N59)</f>
        <v>1</v>
      </c>
    </row>
    <row r="61" spans="1:14" outlineLevel="2" x14ac:dyDescent="0.25">
      <c r="A61" s="4">
        <v>130783293</v>
      </c>
      <c r="B61" s="5" t="s">
        <v>13</v>
      </c>
      <c r="C61" s="4">
        <v>93000501</v>
      </c>
      <c r="D61" s="5" t="s">
        <v>168</v>
      </c>
      <c r="E61" s="15" t="s">
        <v>169</v>
      </c>
      <c r="F61" s="7">
        <v>43770</v>
      </c>
      <c r="G61" s="7">
        <v>45413</v>
      </c>
      <c r="H61" s="8">
        <v>5</v>
      </c>
      <c r="I61" s="5" t="s">
        <v>14</v>
      </c>
      <c r="J61" s="5" t="s">
        <v>15</v>
      </c>
      <c r="K61" s="5" t="s">
        <v>98</v>
      </c>
      <c r="L61" s="5" t="s">
        <v>99</v>
      </c>
      <c r="M61" s="9" t="s">
        <v>397</v>
      </c>
      <c r="N61" s="35">
        <v>1</v>
      </c>
    </row>
    <row r="62" spans="1:14" outlineLevel="1" x14ac:dyDescent="0.25">
      <c r="A62" s="48"/>
      <c r="B62" s="40"/>
      <c r="C62" s="48"/>
      <c r="D62" s="36" t="s">
        <v>471</v>
      </c>
      <c r="E62" s="37"/>
      <c r="F62" s="38"/>
      <c r="G62" s="38"/>
      <c r="H62" s="39"/>
      <c r="I62" s="40"/>
      <c r="J62" s="40"/>
      <c r="K62" s="40"/>
      <c r="L62" s="40"/>
      <c r="M62" s="41"/>
      <c r="N62" s="40">
        <f>SUBTOTAL(9,N61:N61)</f>
        <v>1</v>
      </c>
    </row>
    <row r="63" spans="1:14" outlineLevel="2" x14ac:dyDescent="0.25">
      <c r="A63" s="4">
        <v>130783293</v>
      </c>
      <c r="B63" s="5" t="s">
        <v>13</v>
      </c>
      <c r="C63" s="4">
        <v>43001074</v>
      </c>
      <c r="D63" s="5" t="s">
        <v>174</v>
      </c>
      <c r="E63" s="15" t="s">
        <v>175</v>
      </c>
      <c r="F63" s="7">
        <v>43770</v>
      </c>
      <c r="G63" s="7">
        <v>45413</v>
      </c>
      <c r="H63" s="8">
        <v>5</v>
      </c>
      <c r="I63" s="5" t="s">
        <v>14</v>
      </c>
      <c r="J63" s="5" t="s">
        <v>15</v>
      </c>
      <c r="K63" s="5" t="s">
        <v>176</v>
      </c>
      <c r="L63" s="5" t="s">
        <v>177</v>
      </c>
      <c r="M63" s="5" t="s">
        <v>393</v>
      </c>
      <c r="N63" s="35">
        <v>2</v>
      </c>
    </row>
    <row r="64" spans="1:14" outlineLevel="2" x14ac:dyDescent="0.25">
      <c r="A64" s="4">
        <v>130783293</v>
      </c>
      <c r="B64" s="5" t="s">
        <v>13</v>
      </c>
      <c r="C64" s="4">
        <v>43001074</v>
      </c>
      <c r="D64" s="5" t="s">
        <v>174</v>
      </c>
      <c r="E64" s="15" t="s">
        <v>175</v>
      </c>
      <c r="F64" s="7">
        <v>43770</v>
      </c>
      <c r="G64" s="7">
        <v>45413</v>
      </c>
      <c r="H64" s="8">
        <v>5</v>
      </c>
      <c r="I64" s="5" t="s">
        <v>14</v>
      </c>
      <c r="J64" s="5" t="s">
        <v>15</v>
      </c>
      <c r="K64" s="5" t="s">
        <v>176</v>
      </c>
      <c r="L64" s="5" t="s">
        <v>177</v>
      </c>
      <c r="M64" s="5" t="s">
        <v>546</v>
      </c>
      <c r="N64" s="35">
        <v>2</v>
      </c>
    </row>
    <row r="65" spans="1:14" outlineLevel="1" x14ac:dyDescent="0.25">
      <c r="A65" s="48"/>
      <c r="B65" s="40"/>
      <c r="C65" s="48"/>
      <c r="D65" s="36" t="s">
        <v>472</v>
      </c>
      <c r="E65" s="37"/>
      <c r="F65" s="38"/>
      <c r="G65" s="38"/>
      <c r="H65" s="39"/>
      <c r="I65" s="40"/>
      <c r="J65" s="40"/>
      <c r="K65" s="40"/>
      <c r="L65" s="40"/>
      <c r="M65" s="40"/>
      <c r="N65" s="40">
        <f>SUBTOTAL(9,N63:N64)</f>
        <v>4</v>
      </c>
    </row>
    <row r="66" spans="1:14" outlineLevel="2" x14ac:dyDescent="0.25">
      <c r="A66" s="4">
        <v>130783293</v>
      </c>
      <c r="B66" s="5" t="s">
        <v>13</v>
      </c>
      <c r="C66" s="4">
        <v>43002016</v>
      </c>
      <c r="D66" s="5" t="s">
        <v>181</v>
      </c>
      <c r="E66" s="15" t="s">
        <v>182</v>
      </c>
      <c r="F66" s="7">
        <v>44136</v>
      </c>
      <c r="G66" s="7">
        <v>45778</v>
      </c>
      <c r="H66" s="8">
        <v>5</v>
      </c>
      <c r="I66" s="5" t="s">
        <v>14</v>
      </c>
      <c r="J66" s="5" t="s">
        <v>15</v>
      </c>
      <c r="K66" s="5" t="s">
        <v>183</v>
      </c>
      <c r="L66" s="5" t="s">
        <v>41</v>
      </c>
      <c r="M66" s="9" t="s">
        <v>577</v>
      </c>
      <c r="N66" s="35">
        <v>1</v>
      </c>
    </row>
    <row r="67" spans="1:14" outlineLevel="2" x14ac:dyDescent="0.25">
      <c r="A67" s="4">
        <v>130783293</v>
      </c>
      <c r="B67" s="5" t="s">
        <v>13</v>
      </c>
      <c r="C67" s="4">
        <v>43002016</v>
      </c>
      <c r="D67" s="5" t="s">
        <v>181</v>
      </c>
      <c r="E67" s="15" t="s">
        <v>182</v>
      </c>
      <c r="F67" s="7">
        <v>43770</v>
      </c>
      <c r="G67" s="7">
        <v>45413</v>
      </c>
      <c r="H67" s="8">
        <v>5</v>
      </c>
      <c r="I67" s="5" t="s">
        <v>14</v>
      </c>
      <c r="J67" s="5" t="s">
        <v>15</v>
      </c>
      <c r="K67" s="5" t="s">
        <v>38</v>
      </c>
      <c r="L67" s="5" t="s">
        <v>39</v>
      </c>
      <c r="M67" s="9" t="s">
        <v>74</v>
      </c>
      <c r="N67" s="35">
        <v>1</v>
      </c>
    </row>
    <row r="68" spans="1:14" outlineLevel="1" x14ac:dyDescent="0.25">
      <c r="A68" s="48"/>
      <c r="B68" s="40"/>
      <c r="C68" s="48"/>
      <c r="D68" s="36" t="s">
        <v>473</v>
      </c>
      <c r="E68" s="37"/>
      <c r="F68" s="38"/>
      <c r="G68" s="38"/>
      <c r="H68" s="39"/>
      <c r="I68" s="40"/>
      <c r="J68" s="40"/>
      <c r="K68" s="40"/>
      <c r="L68" s="40"/>
      <c r="M68" s="41"/>
      <c r="N68" s="40">
        <f>SUBTOTAL(9,N66:N67)</f>
        <v>2</v>
      </c>
    </row>
    <row r="69" spans="1:14" ht="14.25" customHeight="1" outlineLevel="2" x14ac:dyDescent="0.25">
      <c r="A69" s="4">
        <v>130783293</v>
      </c>
      <c r="B69" s="5" t="s">
        <v>13</v>
      </c>
      <c r="C69" s="4">
        <v>43001071</v>
      </c>
      <c r="D69" s="5" t="s">
        <v>186</v>
      </c>
      <c r="E69" s="6" t="s">
        <v>525</v>
      </c>
      <c r="F69" s="7">
        <v>44866</v>
      </c>
      <c r="G69" s="7">
        <v>45047</v>
      </c>
      <c r="H69" s="8">
        <v>1</v>
      </c>
      <c r="I69" s="5" t="s">
        <v>14</v>
      </c>
      <c r="J69" s="5" t="s">
        <v>15</v>
      </c>
      <c r="K69" s="5" t="s">
        <v>153</v>
      </c>
      <c r="L69" s="5" t="s">
        <v>154</v>
      </c>
      <c r="M69" s="9" t="s">
        <v>553</v>
      </c>
      <c r="N69" s="35">
        <v>2</v>
      </c>
    </row>
    <row r="70" spans="1:14" outlineLevel="2" x14ac:dyDescent="0.25">
      <c r="A70" s="4">
        <v>130783293</v>
      </c>
      <c r="B70" s="5" t="s">
        <v>13</v>
      </c>
      <c r="C70" s="4">
        <v>43001071</v>
      </c>
      <c r="D70" s="5" t="s">
        <v>186</v>
      </c>
      <c r="E70" s="6" t="s">
        <v>525</v>
      </c>
      <c r="F70" s="7">
        <v>44866</v>
      </c>
      <c r="G70" s="7">
        <v>45047</v>
      </c>
      <c r="H70" s="8">
        <v>1</v>
      </c>
      <c r="I70" s="5" t="s">
        <v>14</v>
      </c>
      <c r="J70" s="5" t="s">
        <v>15</v>
      </c>
      <c r="K70" s="5" t="s">
        <v>115</v>
      </c>
      <c r="L70" s="5" t="s">
        <v>41</v>
      </c>
      <c r="M70" s="9" t="s">
        <v>564</v>
      </c>
      <c r="N70" s="35"/>
    </row>
    <row r="71" spans="1:14" outlineLevel="1" x14ac:dyDescent="0.25">
      <c r="A71" s="48"/>
      <c r="B71" s="40"/>
      <c r="C71" s="48"/>
      <c r="D71" s="36" t="s">
        <v>474</v>
      </c>
      <c r="E71" s="42"/>
      <c r="F71" s="38"/>
      <c r="G71" s="38"/>
      <c r="H71" s="39"/>
      <c r="I71" s="40"/>
      <c r="J71" s="40"/>
      <c r="K71" s="40"/>
      <c r="L71" s="40"/>
      <c r="M71" s="41"/>
      <c r="N71" s="40">
        <f>SUBTOTAL(9,N69:N70)</f>
        <v>2</v>
      </c>
    </row>
    <row r="72" spans="1:14" outlineLevel="2" x14ac:dyDescent="0.25">
      <c r="A72" s="4">
        <v>130783293</v>
      </c>
      <c r="B72" s="5" t="s">
        <v>13</v>
      </c>
      <c r="C72" s="4">
        <v>43000988</v>
      </c>
      <c r="D72" s="5" t="s">
        <v>187</v>
      </c>
      <c r="E72" s="15" t="s">
        <v>188</v>
      </c>
      <c r="F72" s="7">
        <v>44501</v>
      </c>
      <c r="G72" s="7">
        <v>46143</v>
      </c>
      <c r="H72" s="8">
        <v>5</v>
      </c>
      <c r="I72" s="5" t="s">
        <v>14</v>
      </c>
      <c r="J72" s="5" t="s">
        <v>15</v>
      </c>
      <c r="K72" s="5" t="s">
        <v>189</v>
      </c>
      <c r="L72" s="5" t="s">
        <v>190</v>
      </c>
      <c r="M72" s="9" t="s">
        <v>547</v>
      </c>
      <c r="N72" s="35"/>
    </row>
    <row r="73" spans="1:14" outlineLevel="1" x14ac:dyDescent="0.25">
      <c r="A73" s="48"/>
      <c r="B73" s="40"/>
      <c r="C73" s="48"/>
      <c r="D73" s="36" t="s">
        <v>475</v>
      </c>
      <c r="E73" s="37"/>
      <c r="F73" s="38"/>
      <c r="G73" s="38"/>
      <c r="H73" s="39"/>
      <c r="I73" s="40"/>
      <c r="J73" s="40"/>
      <c r="K73" s="40"/>
      <c r="L73" s="40"/>
      <c r="M73" s="41"/>
      <c r="N73" s="40">
        <f>SUBTOTAL(9,N72:N72)</f>
        <v>0</v>
      </c>
    </row>
    <row r="74" spans="1:14" outlineLevel="2" x14ac:dyDescent="0.25">
      <c r="A74" s="4">
        <v>130783293</v>
      </c>
      <c r="B74" s="5" t="s">
        <v>13</v>
      </c>
      <c r="C74" s="4">
        <v>43000998</v>
      </c>
      <c r="D74" s="5" t="s">
        <v>191</v>
      </c>
      <c r="E74" s="15" t="s">
        <v>192</v>
      </c>
      <c r="F74" s="7">
        <v>43770</v>
      </c>
      <c r="G74" s="7">
        <v>45413</v>
      </c>
      <c r="H74" s="8">
        <v>5</v>
      </c>
      <c r="I74" s="5" t="s">
        <v>14</v>
      </c>
      <c r="J74" s="5" t="s">
        <v>65</v>
      </c>
      <c r="K74" s="5"/>
      <c r="L74" s="5"/>
      <c r="M74" s="9" t="s">
        <v>172</v>
      </c>
      <c r="N74" s="35"/>
    </row>
    <row r="75" spans="1:14" outlineLevel="2" x14ac:dyDescent="0.25">
      <c r="A75" s="4">
        <v>130783293</v>
      </c>
      <c r="B75" s="5" t="s">
        <v>13</v>
      </c>
      <c r="C75" s="4">
        <v>43000998</v>
      </c>
      <c r="D75" s="5" t="s">
        <v>191</v>
      </c>
      <c r="E75" s="15" t="s">
        <v>192</v>
      </c>
      <c r="F75" s="7">
        <v>44136</v>
      </c>
      <c r="G75" s="7">
        <v>45778</v>
      </c>
      <c r="H75" s="8">
        <v>5</v>
      </c>
      <c r="I75" s="5" t="s">
        <v>14</v>
      </c>
      <c r="J75" s="5" t="s">
        <v>15</v>
      </c>
      <c r="K75" s="5" t="s">
        <v>173</v>
      </c>
      <c r="L75" s="5" t="s">
        <v>41</v>
      </c>
      <c r="M75" s="9" t="s">
        <v>578</v>
      </c>
      <c r="N75" s="35"/>
    </row>
    <row r="76" spans="1:14" outlineLevel="1" x14ac:dyDescent="0.25">
      <c r="A76" s="48"/>
      <c r="B76" s="40"/>
      <c r="C76" s="48"/>
      <c r="D76" s="36" t="s">
        <v>476</v>
      </c>
      <c r="E76" s="37"/>
      <c r="F76" s="38"/>
      <c r="G76" s="38"/>
      <c r="H76" s="39"/>
      <c r="I76" s="40"/>
      <c r="J76" s="40"/>
      <c r="K76" s="40"/>
      <c r="L76" s="40"/>
      <c r="M76" s="41"/>
      <c r="N76" s="40">
        <f>SUBTOTAL(9,N74:N75)</f>
        <v>0</v>
      </c>
    </row>
    <row r="77" spans="1:14" outlineLevel="2" x14ac:dyDescent="0.25">
      <c r="A77" s="4">
        <v>130783293</v>
      </c>
      <c r="B77" s="5" t="s">
        <v>13</v>
      </c>
      <c r="C77" s="4">
        <v>43000976</v>
      </c>
      <c r="D77" s="5" t="s">
        <v>193</v>
      </c>
      <c r="E77" s="15" t="s">
        <v>194</v>
      </c>
      <c r="F77" s="7">
        <v>44136</v>
      </c>
      <c r="G77" s="7">
        <v>45778</v>
      </c>
      <c r="H77" s="8">
        <v>5</v>
      </c>
      <c r="I77" s="5" t="s">
        <v>14</v>
      </c>
      <c r="J77" s="5" t="s">
        <v>15</v>
      </c>
      <c r="K77" s="5" t="s">
        <v>195</v>
      </c>
      <c r="L77" s="5" t="s">
        <v>20</v>
      </c>
      <c r="M77" s="9" t="s">
        <v>24</v>
      </c>
      <c r="N77" s="35">
        <v>1</v>
      </c>
    </row>
    <row r="78" spans="1:14" outlineLevel="2" x14ac:dyDescent="0.25">
      <c r="A78" s="4">
        <v>130783293</v>
      </c>
      <c r="B78" s="5" t="s">
        <v>13</v>
      </c>
      <c r="C78" s="4">
        <v>43000976</v>
      </c>
      <c r="D78" s="5" t="s">
        <v>193</v>
      </c>
      <c r="E78" s="15" t="s">
        <v>194</v>
      </c>
      <c r="F78" s="7">
        <v>44501</v>
      </c>
      <c r="G78" s="7">
        <v>46143</v>
      </c>
      <c r="H78" s="8">
        <v>5</v>
      </c>
      <c r="I78" s="5" t="s">
        <v>14</v>
      </c>
      <c r="J78" s="5" t="s">
        <v>15</v>
      </c>
      <c r="K78" s="5" t="s">
        <v>23</v>
      </c>
      <c r="L78" s="5" t="s">
        <v>20</v>
      </c>
      <c r="M78" s="9" t="s">
        <v>551</v>
      </c>
      <c r="N78" s="35">
        <v>1</v>
      </c>
    </row>
    <row r="79" spans="1:14" outlineLevel="2" x14ac:dyDescent="0.25">
      <c r="A79" s="4">
        <v>130783293</v>
      </c>
      <c r="B79" s="5" t="s">
        <v>13</v>
      </c>
      <c r="C79" s="4">
        <v>43000976</v>
      </c>
      <c r="D79" s="5" t="s">
        <v>193</v>
      </c>
      <c r="E79" s="15" t="s">
        <v>194</v>
      </c>
      <c r="F79" s="7">
        <v>44136</v>
      </c>
      <c r="G79" s="7">
        <v>45778</v>
      </c>
      <c r="H79" s="8">
        <v>5</v>
      </c>
      <c r="I79" s="5" t="s">
        <v>14</v>
      </c>
      <c r="J79" s="5" t="s">
        <v>15</v>
      </c>
      <c r="K79" s="5" t="s">
        <v>69</v>
      </c>
      <c r="L79" s="5" t="s">
        <v>41</v>
      </c>
      <c r="M79" s="9" t="s">
        <v>399</v>
      </c>
      <c r="N79" s="35"/>
    </row>
    <row r="80" spans="1:14" outlineLevel="1" x14ac:dyDescent="0.25">
      <c r="A80" s="48"/>
      <c r="B80" s="40"/>
      <c r="C80" s="48"/>
      <c r="D80" s="36" t="s">
        <v>427</v>
      </c>
      <c r="E80" s="37"/>
      <c r="F80" s="38"/>
      <c r="G80" s="38"/>
      <c r="H80" s="39"/>
      <c r="I80" s="40"/>
      <c r="J80" s="40"/>
      <c r="K80" s="40"/>
      <c r="L80" s="40"/>
      <c r="M80" s="41"/>
      <c r="N80" s="40">
        <f>SUBTOTAL(9,N77:N79)</f>
        <v>2</v>
      </c>
    </row>
    <row r="81" spans="1:14" outlineLevel="2" x14ac:dyDescent="0.25">
      <c r="A81" s="4">
        <v>130783293</v>
      </c>
      <c r="B81" s="5" t="s">
        <v>13</v>
      </c>
      <c r="C81" s="4">
        <v>43001942</v>
      </c>
      <c r="D81" s="5" t="s">
        <v>196</v>
      </c>
      <c r="E81" s="15" t="s">
        <v>197</v>
      </c>
      <c r="F81" s="7">
        <v>43770</v>
      </c>
      <c r="G81" s="7">
        <v>45413</v>
      </c>
      <c r="H81" s="8">
        <v>5</v>
      </c>
      <c r="I81" s="5" t="s">
        <v>14</v>
      </c>
      <c r="J81" s="5" t="s">
        <v>15</v>
      </c>
      <c r="K81" s="5" t="s">
        <v>98</v>
      </c>
      <c r="L81" s="5" t="s">
        <v>99</v>
      </c>
      <c r="M81" s="5" t="s">
        <v>143</v>
      </c>
      <c r="N81" s="35">
        <v>1</v>
      </c>
    </row>
    <row r="82" spans="1:14" outlineLevel="1" x14ac:dyDescent="0.25">
      <c r="A82" s="48"/>
      <c r="B82" s="40"/>
      <c r="C82" s="48"/>
      <c r="D82" s="36" t="s">
        <v>477</v>
      </c>
      <c r="E82" s="37"/>
      <c r="F82" s="38"/>
      <c r="G82" s="38"/>
      <c r="H82" s="39"/>
      <c r="I82" s="40"/>
      <c r="J82" s="40"/>
      <c r="K82" s="40"/>
      <c r="L82" s="40"/>
      <c r="M82" s="40"/>
      <c r="N82" s="40">
        <f>SUBTOTAL(9,N81:N81)</f>
        <v>1</v>
      </c>
    </row>
    <row r="83" spans="1:14" outlineLevel="2" x14ac:dyDescent="0.25">
      <c r="A83" s="4">
        <v>130783293</v>
      </c>
      <c r="B83" s="5" t="s">
        <v>13</v>
      </c>
      <c r="C83" s="4">
        <v>43000996</v>
      </c>
      <c r="D83" s="5" t="s">
        <v>100</v>
      </c>
      <c r="E83" s="15" t="s">
        <v>198</v>
      </c>
      <c r="F83" s="7">
        <v>44501</v>
      </c>
      <c r="G83" s="7">
        <v>46143</v>
      </c>
      <c r="H83" s="8">
        <v>5</v>
      </c>
      <c r="I83" s="5" t="s">
        <v>14</v>
      </c>
      <c r="J83" s="5" t="s">
        <v>15</v>
      </c>
      <c r="K83" s="5" t="s">
        <v>102</v>
      </c>
      <c r="L83" s="5" t="s">
        <v>103</v>
      </c>
      <c r="M83" s="9" t="s">
        <v>554</v>
      </c>
      <c r="N83" s="35">
        <v>1</v>
      </c>
    </row>
    <row r="84" spans="1:14" outlineLevel="1" x14ac:dyDescent="0.25">
      <c r="A84" s="48"/>
      <c r="B84" s="40"/>
      <c r="C84" s="48"/>
      <c r="D84" s="36" t="s">
        <v>373</v>
      </c>
      <c r="E84" s="37"/>
      <c r="F84" s="38"/>
      <c r="G84" s="38"/>
      <c r="H84" s="39"/>
      <c r="I84" s="40"/>
      <c r="J84" s="40"/>
      <c r="K84" s="40"/>
      <c r="L84" s="40"/>
      <c r="M84" s="41"/>
      <c r="N84" s="40">
        <f>SUBTOTAL(9,N83:N83)</f>
        <v>1</v>
      </c>
    </row>
    <row r="85" spans="1:14" outlineLevel="2" x14ac:dyDescent="0.25">
      <c r="A85" s="4">
        <v>130783293</v>
      </c>
      <c r="B85" s="5" t="s">
        <v>13</v>
      </c>
      <c r="C85" s="4">
        <v>43001336</v>
      </c>
      <c r="D85" s="5" t="s">
        <v>205</v>
      </c>
      <c r="E85" s="20" t="s">
        <v>533</v>
      </c>
      <c r="F85" s="7">
        <v>43770</v>
      </c>
      <c r="G85" s="7">
        <v>45413</v>
      </c>
      <c r="H85" s="8">
        <v>5</v>
      </c>
      <c r="I85" s="5" t="s">
        <v>14</v>
      </c>
      <c r="J85" s="5" t="s">
        <v>65</v>
      </c>
      <c r="K85" s="5" t="s">
        <v>160</v>
      </c>
      <c r="L85" s="5"/>
      <c r="M85" s="9" t="s">
        <v>172</v>
      </c>
      <c r="N85" s="35">
        <v>1</v>
      </c>
    </row>
    <row r="86" spans="1:14" outlineLevel="2" x14ac:dyDescent="0.25">
      <c r="A86" s="4">
        <v>130783293</v>
      </c>
      <c r="B86" s="5" t="s">
        <v>13</v>
      </c>
      <c r="C86" s="4">
        <v>43001336</v>
      </c>
      <c r="D86" s="5" t="s">
        <v>205</v>
      </c>
      <c r="E86" s="20" t="s">
        <v>533</v>
      </c>
      <c r="F86" s="7">
        <v>44136</v>
      </c>
      <c r="G86" s="7">
        <v>45778</v>
      </c>
      <c r="H86" s="8">
        <v>5</v>
      </c>
      <c r="I86" s="5" t="s">
        <v>14</v>
      </c>
      <c r="J86" s="5" t="s">
        <v>65</v>
      </c>
      <c r="K86" s="5" t="s">
        <v>157</v>
      </c>
      <c r="L86" s="5"/>
      <c r="M86" s="9" t="s">
        <v>172</v>
      </c>
      <c r="N86" s="35"/>
    </row>
    <row r="87" spans="1:14" outlineLevel="2" x14ac:dyDescent="0.25">
      <c r="A87" s="4">
        <v>130783293</v>
      </c>
      <c r="B87" s="5" t="s">
        <v>13</v>
      </c>
      <c r="C87" s="4">
        <v>43001336</v>
      </c>
      <c r="D87" s="5" t="s">
        <v>205</v>
      </c>
      <c r="E87" s="20" t="s">
        <v>533</v>
      </c>
      <c r="F87" s="7">
        <v>44501</v>
      </c>
      <c r="G87" s="7">
        <v>46143</v>
      </c>
      <c r="H87" s="8">
        <v>5</v>
      </c>
      <c r="I87" s="5" t="s">
        <v>14</v>
      </c>
      <c r="J87" s="5" t="s">
        <v>65</v>
      </c>
      <c r="K87" s="5" t="s">
        <v>159</v>
      </c>
      <c r="L87" s="5"/>
      <c r="M87" s="9" t="s">
        <v>172</v>
      </c>
      <c r="N87" s="35"/>
    </row>
    <row r="88" spans="1:14" outlineLevel="2" x14ac:dyDescent="0.25">
      <c r="A88" s="4">
        <v>130783293</v>
      </c>
      <c r="B88" s="5" t="s">
        <v>13</v>
      </c>
      <c r="C88" s="4">
        <v>43001336</v>
      </c>
      <c r="D88" s="5" t="s">
        <v>205</v>
      </c>
      <c r="E88" s="20" t="s">
        <v>533</v>
      </c>
      <c r="F88" s="7">
        <v>44136</v>
      </c>
      <c r="G88" s="7">
        <v>45778</v>
      </c>
      <c r="H88" s="8">
        <v>5</v>
      </c>
      <c r="I88" s="5" t="s">
        <v>14</v>
      </c>
      <c r="J88" s="5" t="s">
        <v>15</v>
      </c>
      <c r="K88" s="5" t="s">
        <v>161</v>
      </c>
      <c r="L88" s="5" t="s">
        <v>41</v>
      </c>
      <c r="M88" s="9" t="s">
        <v>519</v>
      </c>
      <c r="N88" s="35"/>
    </row>
    <row r="89" spans="1:14" outlineLevel="1" x14ac:dyDescent="0.25">
      <c r="A89" s="48"/>
      <c r="B89" s="40"/>
      <c r="C89" s="48"/>
      <c r="D89" s="36" t="s">
        <v>478</v>
      </c>
      <c r="E89" s="37"/>
      <c r="F89" s="38"/>
      <c r="G89" s="38"/>
      <c r="H89" s="39"/>
      <c r="I89" s="40"/>
      <c r="J89" s="40"/>
      <c r="K89" s="40"/>
      <c r="L89" s="40"/>
      <c r="M89" s="41"/>
      <c r="N89" s="40">
        <f>SUBTOTAL(9,N85:N88)</f>
        <v>1</v>
      </c>
    </row>
    <row r="90" spans="1:14" outlineLevel="2" x14ac:dyDescent="0.25">
      <c r="A90" s="4">
        <v>130783293</v>
      </c>
      <c r="B90" s="5" t="s">
        <v>13</v>
      </c>
      <c r="C90" s="4"/>
      <c r="D90" s="29" t="s">
        <v>534</v>
      </c>
      <c r="E90" s="30" t="s">
        <v>535</v>
      </c>
      <c r="F90" s="31">
        <v>44866</v>
      </c>
      <c r="G90" s="31">
        <v>45047</v>
      </c>
      <c r="H90" s="32">
        <v>1</v>
      </c>
      <c r="I90" s="29" t="s">
        <v>14</v>
      </c>
      <c r="J90" s="29" t="s">
        <v>65</v>
      </c>
      <c r="K90" s="33" t="s">
        <v>241</v>
      </c>
      <c r="L90" s="18"/>
      <c r="M90" t="s">
        <v>172</v>
      </c>
      <c r="N90" s="35">
        <v>1</v>
      </c>
    </row>
    <row r="91" spans="1:14" outlineLevel="1" x14ac:dyDescent="0.25">
      <c r="A91" s="48"/>
      <c r="B91" s="40"/>
      <c r="C91" s="48"/>
      <c r="D91" s="36" t="s">
        <v>478</v>
      </c>
      <c r="E91" s="37"/>
      <c r="F91" s="38"/>
      <c r="G91" s="38"/>
      <c r="H91" s="39"/>
      <c r="I91" s="40"/>
      <c r="J91" s="40"/>
      <c r="K91" s="40"/>
      <c r="L91" s="40"/>
      <c r="M91" s="41"/>
      <c r="N91" s="40">
        <f>SUBTOTAL(9,N87:N90)</f>
        <v>1</v>
      </c>
    </row>
    <row r="92" spans="1:14" outlineLevel="2" x14ac:dyDescent="0.25">
      <c r="A92" s="4">
        <v>130783293</v>
      </c>
      <c r="B92" s="5" t="s">
        <v>13</v>
      </c>
      <c r="C92" s="4">
        <v>93000360</v>
      </c>
      <c r="D92" s="5" t="s">
        <v>206</v>
      </c>
      <c r="E92" s="20" t="s">
        <v>528</v>
      </c>
      <c r="F92" s="7">
        <v>44136</v>
      </c>
      <c r="G92" s="7">
        <v>45778</v>
      </c>
      <c r="H92" s="8">
        <v>5</v>
      </c>
      <c r="I92" s="5" t="s">
        <v>14</v>
      </c>
      <c r="J92" s="5" t="s">
        <v>65</v>
      </c>
      <c r="K92" s="24" t="s">
        <v>207</v>
      </c>
      <c r="L92" s="5"/>
      <c r="M92" s="9" t="s">
        <v>172</v>
      </c>
      <c r="N92" s="35">
        <v>1</v>
      </c>
    </row>
    <row r="93" spans="1:14" outlineLevel="1" x14ac:dyDescent="0.25">
      <c r="A93" s="48"/>
      <c r="B93" s="40"/>
      <c r="C93" s="48"/>
      <c r="D93" s="36" t="s">
        <v>479</v>
      </c>
      <c r="E93" s="37"/>
      <c r="F93" s="38"/>
      <c r="G93" s="38"/>
      <c r="H93" s="39"/>
      <c r="I93" s="40"/>
      <c r="J93" s="40"/>
      <c r="K93" s="66"/>
      <c r="L93" s="40"/>
      <c r="M93" s="41"/>
      <c r="N93" s="40">
        <f>SUBTOTAL(9,N92:N92)</f>
        <v>1</v>
      </c>
    </row>
    <row r="94" spans="1:14" outlineLevel="2" x14ac:dyDescent="0.25">
      <c r="A94" s="4">
        <v>130783293</v>
      </c>
      <c r="B94" t="s">
        <v>13</v>
      </c>
      <c r="D94" t="s">
        <v>529</v>
      </c>
      <c r="E94" t="s">
        <v>530</v>
      </c>
      <c r="F94" s="7">
        <v>44866</v>
      </c>
      <c r="G94" s="7">
        <v>45047</v>
      </c>
      <c r="H94" s="77">
        <v>1</v>
      </c>
      <c r="I94" s="35" t="s">
        <v>14</v>
      </c>
      <c r="J94" s="35" t="s">
        <v>65</v>
      </c>
      <c r="K94" s="35" t="s">
        <v>157</v>
      </c>
      <c r="L94" s="35" t="s">
        <v>531</v>
      </c>
      <c r="M94" s="35" t="s">
        <v>172</v>
      </c>
      <c r="N94" s="35"/>
    </row>
    <row r="95" spans="1:14" outlineLevel="1" x14ac:dyDescent="0.25">
      <c r="A95" s="48"/>
      <c r="B95" s="40"/>
      <c r="C95" s="48"/>
      <c r="D95" s="36" t="s">
        <v>532</v>
      </c>
      <c r="E95" s="37"/>
      <c r="F95" s="38"/>
      <c r="G95" s="38"/>
      <c r="H95" s="39"/>
      <c r="I95" s="40"/>
      <c r="J95" s="40"/>
      <c r="K95" s="66"/>
      <c r="L95" s="40"/>
      <c r="M95" s="41"/>
      <c r="N95" s="40">
        <f>SUBTOTAL(9,N94:N94)</f>
        <v>0</v>
      </c>
    </row>
    <row r="96" spans="1:14" outlineLevel="2" x14ac:dyDescent="0.25">
      <c r="A96" s="4">
        <v>130783293</v>
      </c>
      <c r="B96" s="5" t="s">
        <v>13</v>
      </c>
      <c r="C96" s="10">
        <v>43001298</v>
      </c>
      <c r="D96" s="13" t="s">
        <v>211</v>
      </c>
      <c r="E96" s="15" t="s">
        <v>212</v>
      </c>
      <c r="F96" s="7">
        <v>44501</v>
      </c>
      <c r="G96" s="7">
        <v>46143</v>
      </c>
      <c r="H96" s="8">
        <v>5</v>
      </c>
      <c r="I96" s="5" t="s">
        <v>14</v>
      </c>
      <c r="J96" s="5" t="s">
        <v>15</v>
      </c>
      <c r="K96" s="5" t="s">
        <v>213</v>
      </c>
      <c r="L96" s="5"/>
      <c r="M96" s="9" t="s">
        <v>214</v>
      </c>
      <c r="N96" s="35">
        <v>3</v>
      </c>
    </row>
    <row r="97" spans="1:14" outlineLevel="2" x14ac:dyDescent="0.25">
      <c r="A97" s="4">
        <v>130783293</v>
      </c>
      <c r="B97" s="5" t="s">
        <v>13</v>
      </c>
      <c r="C97" s="10">
        <v>43001298</v>
      </c>
      <c r="D97" s="13" t="s">
        <v>211</v>
      </c>
      <c r="E97" s="15" t="s">
        <v>212</v>
      </c>
      <c r="F97" s="7">
        <v>44501</v>
      </c>
      <c r="G97" s="7">
        <v>46143</v>
      </c>
      <c r="H97" s="8">
        <v>5</v>
      </c>
      <c r="I97" s="5" t="s">
        <v>14</v>
      </c>
      <c r="J97" s="5" t="s">
        <v>15</v>
      </c>
      <c r="K97" s="5" t="s">
        <v>213</v>
      </c>
      <c r="L97" s="5"/>
      <c r="M97" t="s">
        <v>74</v>
      </c>
      <c r="N97" s="35"/>
    </row>
    <row r="98" spans="1:14" outlineLevel="1" x14ac:dyDescent="0.25">
      <c r="A98" s="48"/>
      <c r="B98" s="40"/>
      <c r="C98" s="48"/>
      <c r="D98" s="46" t="s">
        <v>480</v>
      </c>
      <c r="E98" s="37"/>
      <c r="F98" s="38"/>
      <c r="G98" s="38"/>
      <c r="H98" s="39"/>
      <c r="I98" s="40"/>
      <c r="J98" s="40"/>
      <c r="K98" s="40"/>
      <c r="L98" s="40"/>
      <c r="M98" s="41"/>
      <c r="N98" s="40">
        <f>SUBTOTAL(9,N96:N97)</f>
        <v>3</v>
      </c>
    </row>
    <row r="99" spans="1:14" outlineLevel="2" x14ac:dyDescent="0.25">
      <c r="A99" s="4">
        <v>130804297</v>
      </c>
      <c r="B99" s="5" t="s">
        <v>93</v>
      </c>
      <c r="C99" s="4">
        <v>43001548</v>
      </c>
      <c r="D99" s="5" t="s">
        <v>220</v>
      </c>
      <c r="E99" s="15" t="s">
        <v>219</v>
      </c>
      <c r="F99" s="7">
        <v>44501</v>
      </c>
      <c r="G99" s="7">
        <v>46143</v>
      </c>
      <c r="H99" s="8">
        <v>5</v>
      </c>
      <c r="I99" s="5" t="s">
        <v>14</v>
      </c>
      <c r="J99" s="5" t="s">
        <v>15</v>
      </c>
      <c r="K99" s="5" t="s">
        <v>199</v>
      </c>
      <c r="L99" s="5" t="s">
        <v>200</v>
      </c>
      <c r="M99" s="9" t="s">
        <v>314</v>
      </c>
      <c r="N99" s="35">
        <v>2</v>
      </c>
    </row>
    <row r="100" spans="1:14" outlineLevel="2" x14ac:dyDescent="0.25">
      <c r="A100" s="4">
        <v>130804297</v>
      </c>
      <c r="B100" s="5" t="s">
        <v>93</v>
      </c>
      <c r="C100" s="4">
        <v>43001548</v>
      </c>
      <c r="D100" s="5" t="s">
        <v>220</v>
      </c>
      <c r="E100" s="15" t="s">
        <v>219</v>
      </c>
      <c r="F100" s="7">
        <v>44501</v>
      </c>
      <c r="G100" s="7">
        <v>46143</v>
      </c>
      <c r="H100" s="8">
        <v>5</v>
      </c>
      <c r="I100" s="5" t="s">
        <v>14</v>
      </c>
      <c r="J100" s="5" t="s">
        <v>15</v>
      </c>
      <c r="K100" s="5" t="s">
        <v>221</v>
      </c>
      <c r="L100" s="5" t="s">
        <v>41</v>
      </c>
      <c r="M100" s="9" t="s">
        <v>579</v>
      </c>
      <c r="N100" s="35"/>
    </row>
    <row r="101" spans="1:14" outlineLevel="1" x14ac:dyDescent="0.25">
      <c r="A101" s="48"/>
      <c r="B101" s="40"/>
      <c r="C101" s="48"/>
      <c r="D101" s="36" t="s">
        <v>481</v>
      </c>
      <c r="E101" s="37"/>
      <c r="F101" s="38"/>
      <c r="G101" s="38"/>
      <c r="H101" s="39"/>
      <c r="I101" s="40"/>
      <c r="J101" s="40"/>
      <c r="K101" s="40"/>
      <c r="L101" s="40"/>
      <c r="M101" s="41"/>
      <c r="N101" s="40">
        <f>SUBTOTAL(9,N99:N100)</f>
        <v>2</v>
      </c>
    </row>
    <row r="102" spans="1:14" outlineLevel="2" x14ac:dyDescent="0.25">
      <c r="A102" s="4">
        <v>130804297</v>
      </c>
      <c r="B102" s="5" t="s">
        <v>93</v>
      </c>
      <c r="C102" s="4">
        <v>43001104</v>
      </c>
      <c r="D102" s="5" t="s">
        <v>226</v>
      </c>
      <c r="E102" s="5" t="s">
        <v>522</v>
      </c>
      <c r="F102" s="7">
        <v>44866</v>
      </c>
      <c r="G102" s="7">
        <v>45047</v>
      </c>
      <c r="H102" s="8">
        <v>1</v>
      </c>
      <c r="I102" s="5" t="s">
        <v>14</v>
      </c>
      <c r="J102" s="5" t="s">
        <v>15</v>
      </c>
      <c r="K102" s="5" t="s">
        <v>183</v>
      </c>
      <c r="L102" s="5" t="s">
        <v>41</v>
      </c>
      <c r="M102" s="9" t="s">
        <v>406</v>
      </c>
      <c r="N102" s="35"/>
    </row>
    <row r="103" spans="1:14" outlineLevel="2" x14ac:dyDescent="0.25">
      <c r="A103" s="4">
        <v>130804297</v>
      </c>
      <c r="B103" s="5" t="s">
        <v>93</v>
      </c>
      <c r="C103" s="4">
        <v>43001104</v>
      </c>
      <c r="D103" s="5" t="s">
        <v>226</v>
      </c>
      <c r="E103" s="5" t="s">
        <v>522</v>
      </c>
      <c r="F103" s="7">
        <v>44866</v>
      </c>
      <c r="G103" s="7">
        <v>45047</v>
      </c>
      <c r="H103" s="8">
        <v>1</v>
      </c>
      <c r="I103" s="5" t="s">
        <v>14</v>
      </c>
      <c r="J103" s="5" t="s">
        <v>15</v>
      </c>
      <c r="K103" s="5" t="s">
        <v>173</v>
      </c>
      <c r="L103" s="5" t="s">
        <v>41</v>
      </c>
      <c r="M103" s="9" t="s">
        <v>567</v>
      </c>
      <c r="N103" s="35"/>
    </row>
    <row r="104" spans="1:14" outlineLevel="2" x14ac:dyDescent="0.25">
      <c r="A104" s="4">
        <v>130804297</v>
      </c>
      <c r="B104" s="5" t="s">
        <v>93</v>
      </c>
      <c r="C104" s="4">
        <v>43001104</v>
      </c>
      <c r="D104" s="5" t="s">
        <v>226</v>
      </c>
      <c r="E104" s="5" t="s">
        <v>522</v>
      </c>
      <c r="F104" s="7">
        <v>44866</v>
      </c>
      <c r="G104" s="7">
        <v>45047</v>
      </c>
      <c r="H104" s="8">
        <v>1</v>
      </c>
      <c r="I104" s="5" t="s">
        <v>14</v>
      </c>
      <c r="J104" s="5" t="s">
        <v>65</v>
      </c>
      <c r="K104" s="26" t="s">
        <v>227</v>
      </c>
      <c r="L104" s="5"/>
      <c r="M104" s="9" t="s">
        <v>555</v>
      </c>
      <c r="N104" s="35"/>
    </row>
    <row r="105" spans="1:14" outlineLevel="2" x14ac:dyDescent="0.25">
      <c r="A105" s="4">
        <v>130804297</v>
      </c>
      <c r="B105" s="5" t="s">
        <v>93</v>
      </c>
      <c r="C105" s="4">
        <v>43001104</v>
      </c>
      <c r="D105" s="5" t="s">
        <v>226</v>
      </c>
      <c r="E105" s="5" t="s">
        <v>522</v>
      </c>
      <c r="F105" s="7">
        <v>44866</v>
      </c>
      <c r="G105" s="7">
        <v>45047</v>
      </c>
      <c r="H105" s="8">
        <v>1</v>
      </c>
      <c r="I105" s="5" t="s">
        <v>14</v>
      </c>
      <c r="J105" s="5" t="s">
        <v>15</v>
      </c>
      <c r="K105" s="5" t="s">
        <v>228</v>
      </c>
      <c r="L105" s="5" t="s">
        <v>229</v>
      </c>
      <c r="M105" s="9" t="s">
        <v>556</v>
      </c>
      <c r="N105" s="35">
        <v>1</v>
      </c>
    </row>
    <row r="106" spans="1:14" outlineLevel="2" x14ac:dyDescent="0.25">
      <c r="A106" s="4">
        <v>130804297</v>
      </c>
      <c r="B106" s="5" t="s">
        <v>93</v>
      </c>
      <c r="C106" s="4">
        <v>43001104</v>
      </c>
      <c r="D106" s="5" t="s">
        <v>226</v>
      </c>
      <c r="E106" s="5" t="s">
        <v>522</v>
      </c>
      <c r="F106" s="7">
        <v>44866</v>
      </c>
      <c r="G106" s="7">
        <v>45047</v>
      </c>
      <c r="H106" s="8">
        <v>1</v>
      </c>
      <c r="I106" s="5" t="s">
        <v>14</v>
      </c>
      <c r="J106" s="5" t="s">
        <v>15</v>
      </c>
      <c r="K106" s="5" t="s">
        <v>69</v>
      </c>
      <c r="L106" s="5" t="s">
        <v>41</v>
      </c>
      <c r="M106" s="18" t="s">
        <v>574</v>
      </c>
      <c r="N106" s="35"/>
    </row>
    <row r="107" spans="1:14" outlineLevel="1" x14ac:dyDescent="0.25">
      <c r="A107" s="48"/>
      <c r="B107" s="40"/>
      <c r="C107" s="48"/>
      <c r="D107" s="36" t="s">
        <v>482</v>
      </c>
      <c r="E107" s="37"/>
      <c r="F107" s="38"/>
      <c r="G107" s="38"/>
      <c r="H107" s="39"/>
      <c r="I107" s="40"/>
      <c r="J107" s="40"/>
      <c r="K107" s="40"/>
      <c r="L107" s="40"/>
      <c r="M107" s="52"/>
      <c r="N107" s="40">
        <f>SUBTOTAL(9,N102:N106)</f>
        <v>1</v>
      </c>
    </row>
    <row r="108" spans="1:14" outlineLevel="2" x14ac:dyDescent="0.25">
      <c r="A108" s="4">
        <v>130783293</v>
      </c>
      <c r="B108" s="5" t="s">
        <v>13</v>
      </c>
      <c r="C108" s="4">
        <v>93000561</v>
      </c>
      <c r="D108" s="5" t="s">
        <v>232</v>
      </c>
      <c r="E108" s="15" t="s">
        <v>231</v>
      </c>
      <c r="F108" s="7">
        <v>44136</v>
      </c>
      <c r="G108" s="7">
        <v>45778</v>
      </c>
      <c r="H108" s="8">
        <v>5</v>
      </c>
      <c r="I108" s="5" t="s">
        <v>14</v>
      </c>
      <c r="J108" s="5" t="s">
        <v>65</v>
      </c>
      <c r="K108" s="5" t="s">
        <v>160</v>
      </c>
      <c r="L108" s="5"/>
      <c r="M108" s="9" t="s">
        <v>172</v>
      </c>
      <c r="N108" s="35">
        <v>1</v>
      </c>
    </row>
    <row r="109" spans="1:14" outlineLevel="2" x14ac:dyDescent="0.25">
      <c r="A109" s="4">
        <v>130783293</v>
      </c>
      <c r="B109" s="5" t="s">
        <v>13</v>
      </c>
      <c r="C109" s="4">
        <v>93000561</v>
      </c>
      <c r="D109" s="5" t="s">
        <v>232</v>
      </c>
      <c r="E109" s="15" t="s">
        <v>231</v>
      </c>
      <c r="F109" s="7">
        <v>44136</v>
      </c>
      <c r="G109" s="7">
        <v>45778</v>
      </c>
      <c r="H109" s="8">
        <v>5</v>
      </c>
      <c r="I109" s="5" t="s">
        <v>14</v>
      </c>
      <c r="J109" s="5" t="s">
        <v>65</v>
      </c>
      <c r="K109" s="5" t="s">
        <v>158</v>
      </c>
      <c r="L109" s="5"/>
      <c r="M109" s="9" t="s">
        <v>172</v>
      </c>
      <c r="N109" s="35"/>
    </row>
    <row r="110" spans="1:14" outlineLevel="2" x14ac:dyDescent="0.25">
      <c r="A110" s="4">
        <v>130783293</v>
      </c>
      <c r="B110" s="5" t="s">
        <v>13</v>
      </c>
      <c r="C110" s="4">
        <v>93000561</v>
      </c>
      <c r="D110" s="5" t="s">
        <v>232</v>
      </c>
      <c r="E110" s="15" t="s">
        <v>231</v>
      </c>
      <c r="F110" s="7">
        <v>44136</v>
      </c>
      <c r="G110" s="7">
        <v>45778</v>
      </c>
      <c r="H110" s="8">
        <v>5</v>
      </c>
      <c r="I110" s="5" t="s">
        <v>14</v>
      </c>
      <c r="J110" s="5" t="s">
        <v>65</v>
      </c>
      <c r="K110" s="5" t="s">
        <v>159</v>
      </c>
      <c r="L110" s="5"/>
      <c r="M110" s="9" t="s">
        <v>172</v>
      </c>
      <c r="N110" s="35"/>
    </row>
    <row r="111" spans="1:14" outlineLevel="1" x14ac:dyDescent="0.25">
      <c r="A111" s="48"/>
      <c r="B111" s="40"/>
      <c r="C111" s="48"/>
      <c r="D111" s="36" t="s">
        <v>483</v>
      </c>
      <c r="E111" s="37"/>
      <c r="F111" s="38"/>
      <c r="G111" s="38"/>
      <c r="H111" s="39"/>
      <c r="I111" s="40"/>
      <c r="J111" s="40"/>
      <c r="K111" s="40"/>
      <c r="L111" s="40"/>
      <c r="M111" s="41"/>
      <c r="N111" s="40">
        <f>SUBTOTAL(9,N108:N110)</f>
        <v>1</v>
      </c>
    </row>
    <row r="112" spans="1:14" outlineLevel="2" x14ac:dyDescent="0.25">
      <c r="A112" s="4">
        <v>130783293</v>
      </c>
      <c r="B112" s="5" t="s">
        <v>13</v>
      </c>
      <c r="C112" s="4">
        <v>43001031</v>
      </c>
      <c r="D112" s="5" t="s">
        <v>230</v>
      </c>
      <c r="E112" s="15" t="s">
        <v>231</v>
      </c>
      <c r="F112" s="31">
        <v>44866</v>
      </c>
      <c r="G112" s="31">
        <v>45047</v>
      </c>
      <c r="H112" s="8">
        <v>1</v>
      </c>
      <c r="I112" s="5" t="s">
        <v>14</v>
      </c>
      <c r="J112" s="5" t="s">
        <v>65</v>
      </c>
      <c r="K112" s="5"/>
      <c r="L112" s="5"/>
      <c r="M112" s="9" t="s">
        <v>172</v>
      </c>
      <c r="N112" s="35"/>
    </row>
    <row r="113" spans="1:14" outlineLevel="2" x14ac:dyDescent="0.25">
      <c r="A113" s="4">
        <v>130783293</v>
      </c>
      <c r="B113" s="5" t="s">
        <v>13</v>
      </c>
      <c r="C113" s="4">
        <v>43001031</v>
      </c>
      <c r="D113" s="5" t="s">
        <v>230</v>
      </c>
      <c r="E113" s="15" t="s">
        <v>231</v>
      </c>
      <c r="F113" s="31">
        <v>44866</v>
      </c>
      <c r="G113" s="31">
        <v>45047</v>
      </c>
      <c r="H113" s="8">
        <v>1</v>
      </c>
      <c r="I113" s="5" t="s">
        <v>14</v>
      </c>
      <c r="J113" s="5" t="s">
        <v>65</v>
      </c>
      <c r="K113" s="5" t="s">
        <v>158</v>
      </c>
      <c r="L113" s="5"/>
      <c r="M113" s="9" t="s">
        <v>172</v>
      </c>
      <c r="N113" s="35"/>
    </row>
    <row r="114" spans="1:14" outlineLevel="1" x14ac:dyDescent="0.25">
      <c r="A114" s="48"/>
      <c r="B114" s="40"/>
      <c r="C114" s="48"/>
      <c r="D114" s="36" t="s">
        <v>380</v>
      </c>
      <c r="E114" s="37"/>
      <c r="F114" s="38"/>
      <c r="G114" s="38"/>
      <c r="H114" s="39"/>
      <c r="I114" s="40"/>
      <c r="J114" s="40"/>
      <c r="K114" s="40"/>
      <c r="L114" s="40"/>
      <c r="M114" s="41"/>
      <c r="N114" s="40">
        <f>SUBTOTAL(9,N112:N113)</f>
        <v>0</v>
      </c>
    </row>
    <row r="115" spans="1:14" outlineLevel="2" x14ac:dyDescent="0.25">
      <c r="A115" s="4">
        <v>130804297</v>
      </c>
      <c r="B115" s="5" t="s">
        <v>93</v>
      </c>
      <c r="C115" s="4">
        <v>43001112</v>
      </c>
      <c r="D115" s="5" t="s">
        <v>233</v>
      </c>
      <c r="E115" s="15" t="s">
        <v>234</v>
      </c>
      <c r="F115" s="7">
        <v>44501</v>
      </c>
      <c r="G115" s="7">
        <v>46143</v>
      </c>
      <c r="H115" s="8">
        <v>5</v>
      </c>
      <c r="I115" s="5" t="s">
        <v>14</v>
      </c>
      <c r="J115" s="5" t="s">
        <v>15</v>
      </c>
      <c r="K115" s="5" t="s">
        <v>77</v>
      </c>
      <c r="L115" s="5" t="s">
        <v>78</v>
      </c>
      <c r="M115" s="9" t="s">
        <v>254</v>
      </c>
      <c r="N115" s="35">
        <v>3</v>
      </c>
    </row>
    <row r="116" spans="1:14" outlineLevel="2" x14ac:dyDescent="0.25">
      <c r="A116" s="4">
        <v>130804297</v>
      </c>
      <c r="B116" s="5" t="s">
        <v>93</v>
      </c>
      <c r="C116" s="4">
        <v>43001112</v>
      </c>
      <c r="D116" s="5" t="s">
        <v>233</v>
      </c>
      <c r="E116" s="15" t="s">
        <v>234</v>
      </c>
      <c r="F116" s="7">
        <v>44501</v>
      </c>
      <c r="G116" s="7">
        <v>46143</v>
      </c>
      <c r="H116" s="8">
        <v>5</v>
      </c>
      <c r="I116" s="5" t="s">
        <v>14</v>
      </c>
      <c r="J116" s="5" t="s">
        <v>15</v>
      </c>
      <c r="K116" s="5" t="s">
        <v>77</v>
      </c>
      <c r="L116" s="5" t="s">
        <v>78</v>
      </c>
      <c r="M116" s="9" t="s">
        <v>314</v>
      </c>
      <c r="N116" s="35"/>
    </row>
    <row r="117" spans="1:14" outlineLevel="1" x14ac:dyDescent="0.25">
      <c r="A117" s="48"/>
      <c r="B117" s="40"/>
      <c r="C117" s="48"/>
      <c r="D117" s="36" t="s">
        <v>484</v>
      </c>
      <c r="E117" s="37"/>
      <c r="F117" s="38"/>
      <c r="G117" s="38"/>
      <c r="H117" s="39"/>
      <c r="I117" s="40"/>
      <c r="J117" s="40"/>
      <c r="K117" s="40"/>
      <c r="L117" s="40"/>
      <c r="M117" s="41"/>
      <c r="N117" s="40">
        <f>SUBTOTAL(9,N115:N116)</f>
        <v>3</v>
      </c>
    </row>
    <row r="118" spans="1:14" outlineLevel="2" x14ac:dyDescent="0.25">
      <c r="A118" s="4">
        <v>130783293</v>
      </c>
      <c r="B118" s="5" t="s">
        <v>13</v>
      </c>
      <c r="C118" s="4">
        <v>43001198</v>
      </c>
      <c r="D118" s="5" t="s">
        <v>242</v>
      </c>
      <c r="E118" s="15" t="s">
        <v>243</v>
      </c>
      <c r="F118" s="7">
        <v>44136</v>
      </c>
      <c r="G118" s="7">
        <v>45778</v>
      </c>
      <c r="H118" s="8">
        <v>5</v>
      </c>
      <c r="I118" s="5" t="s">
        <v>14</v>
      </c>
      <c r="J118" s="5" t="s">
        <v>15</v>
      </c>
      <c r="K118" s="5" t="s">
        <v>183</v>
      </c>
      <c r="L118" s="5" t="s">
        <v>41</v>
      </c>
      <c r="M118" s="9" t="s">
        <v>577</v>
      </c>
      <c r="N118" s="35"/>
    </row>
    <row r="119" spans="1:14" outlineLevel="2" x14ac:dyDescent="0.25">
      <c r="A119" s="4">
        <v>130783293</v>
      </c>
      <c r="B119" s="5" t="s">
        <v>13</v>
      </c>
      <c r="C119" s="4">
        <v>43001198</v>
      </c>
      <c r="D119" s="5" t="s">
        <v>242</v>
      </c>
      <c r="E119" s="15" t="s">
        <v>243</v>
      </c>
      <c r="F119" s="7">
        <v>44136</v>
      </c>
      <c r="G119" s="7">
        <v>45778</v>
      </c>
      <c r="H119" s="8">
        <v>5</v>
      </c>
      <c r="I119" s="5" t="s">
        <v>14</v>
      </c>
      <c r="J119" s="5" t="s">
        <v>15</v>
      </c>
      <c r="K119" s="5" t="s">
        <v>69</v>
      </c>
      <c r="L119" s="5" t="s">
        <v>41</v>
      </c>
      <c r="M119" s="9" t="s">
        <v>399</v>
      </c>
      <c r="N119" s="35"/>
    </row>
    <row r="120" spans="1:14" outlineLevel="2" x14ac:dyDescent="0.25">
      <c r="A120" s="4">
        <v>130783293</v>
      </c>
      <c r="B120" s="5" t="s">
        <v>13</v>
      </c>
      <c r="C120" s="4">
        <v>43001198</v>
      </c>
      <c r="D120" s="5" t="s">
        <v>242</v>
      </c>
      <c r="E120" s="15" t="s">
        <v>243</v>
      </c>
      <c r="F120" s="7">
        <v>43770</v>
      </c>
      <c r="G120" s="7">
        <v>45413</v>
      </c>
      <c r="H120" s="8">
        <v>5</v>
      </c>
      <c r="I120" s="5" t="s">
        <v>14</v>
      </c>
      <c r="J120" s="5" t="s">
        <v>65</v>
      </c>
      <c r="K120" s="5" t="s">
        <v>158</v>
      </c>
      <c r="L120" s="5"/>
      <c r="M120" s="9" t="s">
        <v>172</v>
      </c>
      <c r="N120" s="35">
        <v>2</v>
      </c>
    </row>
    <row r="121" spans="1:14" outlineLevel="1" x14ac:dyDescent="0.25">
      <c r="A121" s="48"/>
      <c r="B121" s="40"/>
      <c r="C121" s="48"/>
      <c r="D121" s="36" t="s">
        <v>485</v>
      </c>
      <c r="E121" s="37"/>
      <c r="F121" s="38"/>
      <c r="G121" s="38"/>
      <c r="H121" s="39"/>
      <c r="I121" s="40"/>
      <c r="J121" s="40"/>
      <c r="K121" s="40"/>
      <c r="L121" s="40"/>
      <c r="M121" s="41"/>
      <c r="N121" s="40">
        <f>SUBTOTAL(9,N118:N120)</f>
        <v>2</v>
      </c>
    </row>
    <row r="122" spans="1:14" outlineLevel="2" x14ac:dyDescent="0.25">
      <c r="A122" s="4">
        <v>130783293</v>
      </c>
      <c r="B122" s="5" t="s">
        <v>13</v>
      </c>
      <c r="C122" s="4">
        <v>43000986</v>
      </c>
      <c r="D122" s="5" t="s">
        <v>35</v>
      </c>
      <c r="E122" s="15" t="s">
        <v>257</v>
      </c>
      <c r="F122" s="7">
        <v>43770</v>
      </c>
      <c r="G122" s="7">
        <v>45413</v>
      </c>
      <c r="H122" s="8">
        <v>5</v>
      </c>
      <c r="I122" s="5" t="s">
        <v>14</v>
      </c>
      <c r="J122" s="5" t="s">
        <v>15</v>
      </c>
      <c r="K122" s="5" t="s">
        <v>34</v>
      </c>
      <c r="L122" s="5" t="s">
        <v>35</v>
      </c>
      <c r="M122" s="5" t="s">
        <v>550</v>
      </c>
      <c r="N122" s="35">
        <v>1</v>
      </c>
    </row>
    <row r="123" spans="1:14" outlineLevel="1" x14ac:dyDescent="0.25">
      <c r="A123" s="48"/>
      <c r="B123" s="40"/>
      <c r="C123" s="48"/>
      <c r="D123" s="36" t="s">
        <v>457</v>
      </c>
      <c r="E123" s="37"/>
      <c r="F123" s="38"/>
      <c r="G123" s="38"/>
      <c r="H123" s="39"/>
      <c r="I123" s="40"/>
      <c r="J123" s="40"/>
      <c r="K123" s="40"/>
      <c r="L123" s="40"/>
      <c r="M123" s="40"/>
      <c r="N123" s="40">
        <f>SUBTOTAL(9,N122:N122)</f>
        <v>1</v>
      </c>
    </row>
    <row r="124" spans="1:14" outlineLevel="2" x14ac:dyDescent="0.25">
      <c r="A124" s="4">
        <v>130804297</v>
      </c>
      <c r="B124" s="5" t="s">
        <v>93</v>
      </c>
      <c r="C124" s="4">
        <v>43001101</v>
      </c>
      <c r="D124" s="5" t="s">
        <v>258</v>
      </c>
      <c r="E124" s="15" t="s">
        <v>259</v>
      </c>
      <c r="F124" s="7">
        <v>44501</v>
      </c>
      <c r="G124" s="7">
        <v>46143</v>
      </c>
      <c r="H124" s="8">
        <v>5</v>
      </c>
      <c r="I124" s="5" t="s">
        <v>14</v>
      </c>
      <c r="J124" s="5" t="s">
        <v>15</v>
      </c>
      <c r="K124" s="5" t="s">
        <v>102</v>
      </c>
      <c r="L124" s="5" t="s">
        <v>103</v>
      </c>
      <c r="M124" s="9" t="s">
        <v>540</v>
      </c>
      <c r="N124" s="35">
        <v>2</v>
      </c>
    </row>
    <row r="125" spans="1:14" outlineLevel="1" x14ac:dyDescent="0.25">
      <c r="A125" s="48"/>
      <c r="B125" s="40"/>
      <c r="C125" s="48"/>
      <c r="D125" s="36" t="s">
        <v>486</v>
      </c>
      <c r="E125" s="37"/>
      <c r="F125" s="38"/>
      <c r="G125" s="38"/>
      <c r="H125" s="39"/>
      <c r="I125" s="40"/>
      <c r="J125" s="40"/>
      <c r="K125" s="40"/>
      <c r="L125" s="40"/>
      <c r="M125" s="41"/>
      <c r="N125" s="40">
        <f>SUBTOTAL(9,N124:N124)</f>
        <v>2</v>
      </c>
    </row>
    <row r="126" spans="1:14" outlineLevel="2" x14ac:dyDescent="0.25">
      <c r="A126" s="4">
        <v>130783293</v>
      </c>
      <c r="B126" s="5" t="s">
        <v>13</v>
      </c>
      <c r="C126" s="4">
        <v>43001230</v>
      </c>
      <c r="D126" s="5" t="s">
        <v>262</v>
      </c>
      <c r="E126" s="15" t="s">
        <v>263</v>
      </c>
      <c r="F126" s="7">
        <v>44501</v>
      </c>
      <c r="G126" s="7">
        <v>46143</v>
      </c>
      <c r="H126" s="8">
        <v>5</v>
      </c>
      <c r="I126" s="5" t="s">
        <v>14</v>
      </c>
      <c r="J126" s="5" t="s">
        <v>15</v>
      </c>
      <c r="K126" s="5" t="s">
        <v>264</v>
      </c>
      <c r="L126" s="5" t="s">
        <v>265</v>
      </c>
      <c r="M126" s="9" t="s">
        <v>266</v>
      </c>
      <c r="N126" s="35"/>
    </row>
    <row r="127" spans="1:14" outlineLevel="1" x14ac:dyDescent="0.25">
      <c r="A127" s="48"/>
      <c r="B127" s="40"/>
      <c r="C127" s="48"/>
      <c r="D127" s="36" t="s">
        <v>487</v>
      </c>
      <c r="E127" s="37"/>
      <c r="F127" s="38"/>
      <c r="G127" s="38"/>
      <c r="H127" s="39"/>
      <c r="I127" s="40"/>
      <c r="J127" s="40"/>
      <c r="K127" s="40"/>
      <c r="L127" s="40"/>
      <c r="M127" s="41"/>
      <c r="N127" s="40">
        <f>SUBTOTAL(9,N126:N126)</f>
        <v>0</v>
      </c>
    </row>
    <row r="128" spans="1:14" outlineLevel="2" x14ac:dyDescent="0.25">
      <c r="A128" s="4">
        <v>130783293</v>
      </c>
      <c r="B128" s="5" t="s">
        <v>13</v>
      </c>
      <c r="C128" s="4">
        <v>43000981</v>
      </c>
      <c r="D128" s="5" t="s">
        <v>271</v>
      </c>
      <c r="E128" s="15" t="s">
        <v>272</v>
      </c>
      <c r="F128" s="7">
        <v>44136</v>
      </c>
      <c r="G128" s="7">
        <v>45778</v>
      </c>
      <c r="H128" s="8">
        <v>5</v>
      </c>
      <c r="I128" s="5" t="s">
        <v>14</v>
      </c>
      <c r="J128" s="5" t="s">
        <v>65</v>
      </c>
      <c r="K128" s="5" t="s">
        <v>159</v>
      </c>
      <c r="L128" s="5"/>
      <c r="M128" s="9" t="s">
        <v>172</v>
      </c>
      <c r="N128" s="35">
        <v>1</v>
      </c>
    </row>
    <row r="129" spans="1:14" outlineLevel="2" x14ac:dyDescent="0.25">
      <c r="A129" s="4">
        <v>130783293</v>
      </c>
      <c r="B129" s="5" t="s">
        <v>13</v>
      </c>
      <c r="C129" s="4">
        <v>43000981</v>
      </c>
      <c r="D129" s="5" t="s">
        <v>271</v>
      </c>
      <c r="E129" s="15" t="s">
        <v>272</v>
      </c>
      <c r="F129" s="7">
        <v>44136</v>
      </c>
      <c r="G129" s="7">
        <v>45778</v>
      </c>
      <c r="H129" s="8">
        <v>5</v>
      </c>
      <c r="I129" s="5" t="s">
        <v>14</v>
      </c>
      <c r="J129" s="5" t="s">
        <v>65</v>
      </c>
      <c r="K129" s="5" t="s">
        <v>157</v>
      </c>
      <c r="L129" s="5"/>
      <c r="M129" s="9" t="s">
        <v>172</v>
      </c>
      <c r="N129" s="35"/>
    </row>
    <row r="130" spans="1:14" outlineLevel="2" x14ac:dyDescent="0.25">
      <c r="A130" s="4">
        <v>130783293</v>
      </c>
      <c r="B130" s="5" t="s">
        <v>13</v>
      </c>
      <c r="C130" s="4">
        <v>43000981</v>
      </c>
      <c r="D130" s="5" t="s">
        <v>271</v>
      </c>
      <c r="E130" s="15" t="s">
        <v>272</v>
      </c>
      <c r="F130" s="7">
        <v>44136</v>
      </c>
      <c r="G130" s="7">
        <v>45778</v>
      </c>
      <c r="H130" s="8">
        <v>5</v>
      </c>
      <c r="I130" s="5" t="s">
        <v>14</v>
      </c>
      <c r="J130" s="5" t="s">
        <v>65</v>
      </c>
      <c r="K130" s="5"/>
      <c r="L130" s="5"/>
      <c r="M130" s="9" t="s">
        <v>172</v>
      </c>
      <c r="N130" s="35"/>
    </row>
    <row r="131" spans="1:14" outlineLevel="1" x14ac:dyDescent="0.25">
      <c r="A131" s="48"/>
      <c r="B131" s="40"/>
      <c r="C131" s="48"/>
      <c r="D131" s="36" t="s">
        <v>488</v>
      </c>
      <c r="E131" s="37"/>
      <c r="F131" s="38"/>
      <c r="G131" s="38"/>
      <c r="H131" s="39"/>
      <c r="I131" s="40"/>
      <c r="J131" s="40"/>
      <c r="K131" s="40"/>
      <c r="L131" s="40"/>
      <c r="M131" s="41"/>
      <c r="N131" s="40">
        <f>SUBTOTAL(9,N128:N130)</f>
        <v>1</v>
      </c>
    </row>
    <row r="132" spans="1:14" outlineLevel="2" x14ac:dyDescent="0.25">
      <c r="A132" s="4">
        <v>130783293</v>
      </c>
      <c r="B132" s="5" t="s">
        <v>13</v>
      </c>
      <c r="C132" s="4">
        <v>43002750</v>
      </c>
      <c r="D132" s="5" t="s">
        <v>211</v>
      </c>
      <c r="E132" s="5" t="s">
        <v>521</v>
      </c>
      <c r="F132" s="7">
        <v>44866</v>
      </c>
      <c r="G132" s="7">
        <v>45047</v>
      </c>
      <c r="H132" s="8">
        <v>1</v>
      </c>
      <c r="I132" s="5" t="s">
        <v>14</v>
      </c>
      <c r="J132" s="5" t="s">
        <v>15</v>
      </c>
      <c r="K132" s="5" t="s">
        <v>183</v>
      </c>
      <c r="L132" s="5" t="s">
        <v>41</v>
      </c>
      <c r="M132" s="9" t="s">
        <v>577</v>
      </c>
      <c r="N132" s="35"/>
    </row>
    <row r="133" spans="1:14" outlineLevel="2" x14ac:dyDescent="0.25">
      <c r="A133" s="4">
        <v>130783293</v>
      </c>
      <c r="B133" s="5" t="s">
        <v>13</v>
      </c>
      <c r="C133" s="4">
        <v>43002750</v>
      </c>
      <c r="D133" s="5" t="s">
        <v>211</v>
      </c>
      <c r="E133" s="5" t="s">
        <v>521</v>
      </c>
      <c r="F133" s="7">
        <v>44866</v>
      </c>
      <c r="G133" s="7">
        <v>45047</v>
      </c>
      <c r="H133" s="8">
        <v>1</v>
      </c>
      <c r="I133" s="5" t="s">
        <v>14</v>
      </c>
      <c r="J133" s="5" t="s">
        <v>65</v>
      </c>
      <c r="K133" s="5" t="s">
        <v>157</v>
      </c>
      <c r="L133" s="5"/>
      <c r="M133" s="9" t="s">
        <v>172</v>
      </c>
      <c r="N133" s="35">
        <v>1</v>
      </c>
    </row>
    <row r="134" spans="1:14" outlineLevel="1" x14ac:dyDescent="0.25">
      <c r="A134" s="48"/>
      <c r="B134" s="40"/>
      <c r="C134" s="48"/>
      <c r="D134" s="36" t="s">
        <v>480</v>
      </c>
      <c r="E134" s="37"/>
      <c r="F134" s="38"/>
      <c r="G134" s="38"/>
      <c r="H134" s="39"/>
      <c r="I134" s="40"/>
      <c r="J134" s="40"/>
      <c r="K134" s="40"/>
      <c r="L134" s="40"/>
      <c r="M134" s="41"/>
      <c r="N134" s="40">
        <f>SUBTOTAL(9,N132:N133)</f>
        <v>1</v>
      </c>
    </row>
    <row r="135" spans="1:14" outlineLevel="2" x14ac:dyDescent="0.25">
      <c r="A135" s="4">
        <v>130783293</v>
      </c>
      <c r="B135" s="5" t="s">
        <v>13</v>
      </c>
      <c r="C135" s="4">
        <v>43000977</v>
      </c>
      <c r="D135" s="5" t="s">
        <v>273</v>
      </c>
      <c r="E135" s="15" t="s">
        <v>274</v>
      </c>
      <c r="F135" s="31">
        <v>43770</v>
      </c>
      <c r="G135" s="31">
        <v>45413</v>
      </c>
      <c r="H135" s="8">
        <v>5</v>
      </c>
      <c r="I135" s="5" t="s">
        <v>14</v>
      </c>
      <c r="J135" s="5" t="s">
        <v>15</v>
      </c>
      <c r="K135" s="5" t="s">
        <v>275</v>
      </c>
      <c r="L135" s="5" t="s">
        <v>41</v>
      </c>
      <c r="M135" s="9" t="s">
        <v>580</v>
      </c>
      <c r="N135" s="35"/>
    </row>
    <row r="136" spans="1:14" outlineLevel="1" x14ac:dyDescent="0.25">
      <c r="A136" s="48"/>
      <c r="B136" s="40"/>
      <c r="C136" s="48"/>
      <c r="D136" s="36" t="s">
        <v>489</v>
      </c>
      <c r="E136" s="37"/>
      <c r="F136" s="38"/>
      <c r="G136" s="38"/>
      <c r="H136" s="39"/>
      <c r="I136" s="40"/>
      <c r="J136" s="40"/>
      <c r="K136" s="40"/>
      <c r="L136" s="40"/>
      <c r="M136" s="41"/>
      <c r="N136" s="40">
        <f>SUBTOTAL(9,N135:N135)</f>
        <v>0</v>
      </c>
    </row>
    <row r="137" spans="1:14" outlineLevel="2" x14ac:dyDescent="0.25">
      <c r="A137" s="4">
        <v>130804297</v>
      </c>
      <c r="B137" s="5" t="s">
        <v>93</v>
      </c>
      <c r="C137" s="4">
        <v>43001172</v>
      </c>
      <c r="D137" s="5" t="s">
        <v>276</v>
      </c>
      <c r="E137" s="15" t="s">
        <v>277</v>
      </c>
      <c r="F137" s="7">
        <v>44136</v>
      </c>
      <c r="G137" s="7">
        <v>45778</v>
      </c>
      <c r="H137" s="8">
        <v>5</v>
      </c>
      <c r="I137" s="5" t="s">
        <v>14</v>
      </c>
      <c r="J137" s="5" t="s">
        <v>65</v>
      </c>
      <c r="K137" s="5" t="s">
        <v>278</v>
      </c>
      <c r="L137" s="5"/>
      <c r="M137" s="9" t="s">
        <v>172</v>
      </c>
      <c r="N137" s="35"/>
    </row>
    <row r="138" spans="1:14" outlineLevel="1" x14ac:dyDescent="0.25">
      <c r="A138" s="48"/>
      <c r="B138" s="40"/>
      <c r="C138" s="48"/>
      <c r="D138" s="36" t="s">
        <v>490</v>
      </c>
      <c r="E138" s="37"/>
      <c r="F138" s="38"/>
      <c r="G138" s="38"/>
      <c r="H138" s="39"/>
      <c r="I138" s="40"/>
      <c r="J138" s="40"/>
      <c r="K138" s="40"/>
      <c r="L138" s="40"/>
      <c r="M138" s="41"/>
      <c r="N138" s="40">
        <f>SUBTOTAL(9,N137:N137)</f>
        <v>0</v>
      </c>
    </row>
    <row r="139" spans="1:14" outlineLevel="2" x14ac:dyDescent="0.25">
      <c r="A139" s="4">
        <v>130783293</v>
      </c>
      <c r="B139" s="5" t="s">
        <v>13</v>
      </c>
      <c r="C139" s="4">
        <v>43001056</v>
      </c>
      <c r="D139" s="5" t="s">
        <v>201</v>
      </c>
      <c r="E139" s="16" t="s">
        <v>283</v>
      </c>
      <c r="F139" s="7">
        <v>44501</v>
      </c>
      <c r="G139" s="7">
        <v>46143</v>
      </c>
      <c r="H139" s="8">
        <v>5</v>
      </c>
      <c r="I139" s="5" t="s">
        <v>14</v>
      </c>
      <c r="J139" s="5" t="s">
        <v>15</v>
      </c>
      <c r="K139" s="5" t="s">
        <v>69</v>
      </c>
      <c r="L139" s="5" t="s">
        <v>41</v>
      </c>
      <c r="M139" s="9" t="s">
        <v>399</v>
      </c>
      <c r="N139" s="35"/>
    </row>
    <row r="140" spans="1:14" ht="15" customHeight="1" outlineLevel="2" x14ac:dyDescent="0.25">
      <c r="A140" s="4">
        <v>130783293</v>
      </c>
      <c r="B140" s="5" t="s">
        <v>13</v>
      </c>
      <c r="C140" s="4">
        <v>43001056</v>
      </c>
      <c r="D140" s="5" t="s">
        <v>201</v>
      </c>
      <c r="E140" s="16" t="s">
        <v>283</v>
      </c>
      <c r="F140" s="7">
        <v>44501</v>
      </c>
      <c r="G140" s="7">
        <v>46143</v>
      </c>
      <c r="H140" s="8">
        <v>5</v>
      </c>
      <c r="I140" s="5" t="s">
        <v>14</v>
      </c>
      <c r="J140" s="5" t="s">
        <v>15</v>
      </c>
      <c r="K140" s="5" t="s">
        <v>40</v>
      </c>
      <c r="L140" s="5" t="s">
        <v>41</v>
      </c>
      <c r="M140" s="9" t="s">
        <v>572</v>
      </c>
      <c r="N140" s="35"/>
    </row>
    <row r="141" spans="1:14" outlineLevel="2" x14ac:dyDescent="0.25">
      <c r="A141" s="4">
        <v>130783293</v>
      </c>
      <c r="B141" s="5" t="s">
        <v>13</v>
      </c>
      <c r="C141" s="4">
        <v>43001056</v>
      </c>
      <c r="D141" s="5" t="s">
        <v>201</v>
      </c>
      <c r="E141" s="16" t="s">
        <v>283</v>
      </c>
      <c r="F141" s="7">
        <v>44501</v>
      </c>
      <c r="G141" s="7">
        <v>46143</v>
      </c>
      <c r="H141" s="8">
        <v>5</v>
      </c>
      <c r="I141" s="5" t="s">
        <v>14</v>
      </c>
      <c r="J141" s="5" t="s">
        <v>15</v>
      </c>
      <c r="K141" s="5" t="s">
        <v>203</v>
      </c>
      <c r="L141" s="5" t="s">
        <v>204</v>
      </c>
      <c r="M141" s="9" t="s">
        <v>557</v>
      </c>
      <c r="N141" s="35">
        <v>2</v>
      </c>
    </row>
    <row r="142" spans="1:14" outlineLevel="1" x14ac:dyDescent="0.25">
      <c r="A142" s="48"/>
      <c r="B142" s="40"/>
      <c r="C142" s="48"/>
      <c r="D142" s="36" t="s">
        <v>377</v>
      </c>
      <c r="E142" s="58"/>
      <c r="F142" s="38"/>
      <c r="G142" s="38"/>
      <c r="H142" s="39"/>
      <c r="I142" s="40"/>
      <c r="J142" s="40"/>
      <c r="K142" s="40"/>
      <c r="L142" s="40"/>
      <c r="M142" s="41"/>
      <c r="N142" s="40">
        <f>SUBTOTAL(9,N139:N141)</f>
        <v>2</v>
      </c>
    </row>
    <row r="143" spans="1:14" outlineLevel="2" x14ac:dyDescent="0.25">
      <c r="A143" s="28">
        <v>130783293</v>
      </c>
      <c r="B143" s="29" t="s">
        <v>13</v>
      </c>
      <c r="C143" s="28">
        <v>43000887</v>
      </c>
      <c r="D143" s="29" t="s">
        <v>286</v>
      </c>
      <c r="E143" s="30" t="s">
        <v>287</v>
      </c>
      <c r="F143" s="31">
        <v>43770</v>
      </c>
      <c r="G143" s="31">
        <v>45413</v>
      </c>
      <c r="H143" s="8">
        <v>5</v>
      </c>
      <c r="I143" s="29" t="s">
        <v>14</v>
      </c>
      <c r="J143" s="5" t="s">
        <v>15</v>
      </c>
      <c r="K143" s="29" t="s">
        <v>34</v>
      </c>
      <c r="L143" s="29" t="s">
        <v>35</v>
      </c>
      <c r="M143" s="29" t="s">
        <v>549</v>
      </c>
      <c r="N143" s="35">
        <v>2</v>
      </c>
    </row>
    <row r="144" spans="1:14" outlineLevel="1" x14ac:dyDescent="0.25">
      <c r="A144" s="51"/>
      <c r="B144" s="52"/>
      <c r="C144" s="51"/>
      <c r="D144" s="53" t="s">
        <v>491</v>
      </c>
      <c r="E144" s="54"/>
      <c r="F144" s="55"/>
      <c r="G144" s="55"/>
      <c r="H144" s="39"/>
      <c r="I144" s="52"/>
      <c r="J144" s="40"/>
      <c r="K144" s="52"/>
      <c r="L144" s="52"/>
      <c r="M144" s="52"/>
      <c r="N144" s="40">
        <f>SUBTOTAL(9,N143:N143)</f>
        <v>2</v>
      </c>
    </row>
    <row r="145" spans="1:14" outlineLevel="2" x14ac:dyDescent="0.25">
      <c r="A145" s="4">
        <v>130804297</v>
      </c>
      <c r="B145" s="5" t="s">
        <v>93</v>
      </c>
      <c r="C145" s="4">
        <v>43001106</v>
      </c>
      <c r="D145" s="5" t="s">
        <v>294</v>
      </c>
      <c r="E145" s="6" t="s">
        <v>523</v>
      </c>
      <c r="F145" s="7">
        <v>44866</v>
      </c>
      <c r="G145" s="7">
        <v>45047</v>
      </c>
      <c r="H145" s="8">
        <v>1</v>
      </c>
      <c r="I145" s="5" t="s">
        <v>14</v>
      </c>
      <c r="J145" s="5" t="s">
        <v>15</v>
      </c>
      <c r="K145" s="5" t="s">
        <v>106</v>
      </c>
      <c r="L145" s="5" t="s">
        <v>238</v>
      </c>
      <c r="M145" s="5" t="s">
        <v>314</v>
      </c>
      <c r="N145" s="35">
        <v>1</v>
      </c>
    </row>
    <row r="146" spans="1:14" outlineLevel="2" x14ac:dyDescent="0.25">
      <c r="A146" s="4">
        <v>130804297</v>
      </c>
      <c r="B146" s="5" t="s">
        <v>93</v>
      </c>
      <c r="C146" s="4">
        <v>43001106</v>
      </c>
      <c r="D146" s="5" t="s">
        <v>294</v>
      </c>
      <c r="E146" s="6" t="s">
        <v>523</v>
      </c>
      <c r="F146" s="7">
        <v>44866</v>
      </c>
      <c r="G146" s="7">
        <v>45047</v>
      </c>
      <c r="H146" s="8">
        <v>1</v>
      </c>
      <c r="I146" s="5" t="s">
        <v>14</v>
      </c>
      <c r="J146" s="5" t="s">
        <v>15</v>
      </c>
      <c r="K146" s="5" t="s">
        <v>106</v>
      </c>
      <c r="L146" s="5" t="s">
        <v>238</v>
      </c>
      <c r="M146" t="s">
        <v>524</v>
      </c>
      <c r="N146" s="35"/>
    </row>
    <row r="147" spans="1:14" outlineLevel="1" x14ac:dyDescent="0.25">
      <c r="A147" s="48"/>
      <c r="B147" s="40"/>
      <c r="C147" s="48"/>
      <c r="D147" s="36" t="s">
        <v>492</v>
      </c>
      <c r="E147" s="42"/>
      <c r="F147" s="38"/>
      <c r="G147" s="38"/>
      <c r="H147" s="39"/>
      <c r="I147" s="40"/>
      <c r="J147" s="40"/>
      <c r="K147" s="40"/>
      <c r="L147" s="40"/>
      <c r="M147" s="40"/>
      <c r="N147" s="40">
        <f>SUBTOTAL(9,N145:N146)</f>
        <v>1</v>
      </c>
    </row>
    <row r="148" spans="1:14" outlineLevel="2" x14ac:dyDescent="0.25">
      <c r="A148" s="4">
        <v>130783293</v>
      </c>
      <c r="B148" s="5" t="s">
        <v>13</v>
      </c>
      <c r="C148" s="4">
        <v>43000991</v>
      </c>
      <c r="D148" s="5" t="s">
        <v>297</v>
      </c>
      <c r="E148" s="6" t="s">
        <v>298</v>
      </c>
      <c r="F148" s="7">
        <v>44501</v>
      </c>
      <c r="G148" s="7">
        <v>46143</v>
      </c>
      <c r="H148" s="8">
        <v>5</v>
      </c>
      <c r="I148" s="5" t="s">
        <v>14</v>
      </c>
      <c r="J148" s="5" t="s">
        <v>15</v>
      </c>
      <c r="K148" s="5" t="s">
        <v>275</v>
      </c>
      <c r="L148" s="5" t="s">
        <v>41</v>
      </c>
      <c r="M148" s="9" t="s">
        <v>580</v>
      </c>
      <c r="N148" s="35"/>
    </row>
    <row r="149" spans="1:14" outlineLevel="2" x14ac:dyDescent="0.25">
      <c r="A149" s="4">
        <v>130783293</v>
      </c>
      <c r="B149" s="5" t="s">
        <v>13</v>
      </c>
      <c r="C149" s="4">
        <v>43000991</v>
      </c>
      <c r="D149" s="5" t="s">
        <v>297</v>
      </c>
      <c r="E149" s="6" t="s">
        <v>298</v>
      </c>
      <c r="F149" s="7">
        <v>44501</v>
      </c>
      <c r="G149" s="7">
        <v>46143</v>
      </c>
      <c r="H149" s="8">
        <v>5</v>
      </c>
      <c r="I149" s="5" t="s">
        <v>14</v>
      </c>
      <c r="J149" s="5" t="s">
        <v>15</v>
      </c>
      <c r="K149" s="5" t="s">
        <v>77</v>
      </c>
      <c r="L149" s="5" t="s">
        <v>78</v>
      </c>
      <c r="M149" s="9" t="s">
        <v>393</v>
      </c>
      <c r="N149" s="35">
        <v>4</v>
      </c>
    </row>
    <row r="150" spans="1:14" outlineLevel="1" x14ac:dyDescent="0.25">
      <c r="A150" s="48"/>
      <c r="B150" s="40"/>
      <c r="C150" s="48"/>
      <c r="D150" s="36" t="s">
        <v>493</v>
      </c>
      <c r="E150" s="42"/>
      <c r="F150" s="38"/>
      <c r="G150" s="38"/>
      <c r="H150" s="39"/>
      <c r="I150" s="40"/>
      <c r="J150" s="40"/>
      <c r="K150" s="40"/>
      <c r="L150" s="40"/>
      <c r="M150" s="41"/>
      <c r="N150" s="40">
        <f>SUBTOTAL(9,N148:N149)</f>
        <v>4</v>
      </c>
    </row>
    <row r="151" spans="1:14" outlineLevel="2" x14ac:dyDescent="0.25">
      <c r="A151" s="4">
        <v>130783293</v>
      </c>
      <c r="B151" s="5" t="s">
        <v>13</v>
      </c>
      <c r="C151" s="4">
        <v>43000990</v>
      </c>
      <c r="D151" s="5" t="s">
        <v>110</v>
      </c>
      <c r="E151" s="6" t="s">
        <v>299</v>
      </c>
      <c r="F151" s="7">
        <v>44501</v>
      </c>
      <c r="G151" s="7">
        <v>46143</v>
      </c>
      <c r="H151" s="8">
        <v>5</v>
      </c>
      <c r="I151" s="5" t="s">
        <v>14</v>
      </c>
      <c r="J151" s="5" t="s">
        <v>15</v>
      </c>
      <c r="K151" s="5" t="s">
        <v>102</v>
      </c>
      <c r="L151" s="5" t="s">
        <v>103</v>
      </c>
      <c r="M151" s="9" t="s">
        <v>540</v>
      </c>
      <c r="N151" s="35"/>
    </row>
    <row r="152" spans="1:14" outlineLevel="1" x14ac:dyDescent="0.25">
      <c r="A152" s="48"/>
      <c r="B152" s="40"/>
      <c r="C152" s="48"/>
      <c r="D152" s="36" t="s">
        <v>432</v>
      </c>
      <c r="E152" s="42"/>
      <c r="F152" s="38"/>
      <c r="G152" s="38"/>
      <c r="H152" s="39"/>
      <c r="I152" s="40"/>
      <c r="J152" s="40"/>
      <c r="K152" s="40"/>
      <c r="L152" s="40"/>
      <c r="M152" s="41"/>
      <c r="N152" s="40">
        <f>SUBTOTAL(9,N151:N151)</f>
        <v>0</v>
      </c>
    </row>
    <row r="153" spans="1:14" outlineLevel="2" x14ac:dyDescent="0.25">
      <c r="A153" s="4">
        <v>130783293</v>
      </c>
      <c r="B153" s="5" t="s">
        <v>13</v>
      </c>
      <c r="C153" s="4">
        <v>43001021</v>
      </c>
      <c r="D153" s="5" t="s">
        <v>201</v>
      </c>
      <c r="E153" s="15" t="s">
        <v>301</v>
      </c>
      <c r="F153" s="7">
        <v>44501</v>
      </c>
      <c r="G153" s="7">
        <v>46143</v>
      </c>
      <c r="H153" s="8">
        <v>5</v>
      </c>
      <c r="I153" s="5" t="s">
        <v>14</v>
      </c>
      <c r="J153" s="5" t="s">
        <v>15</v>
      </c>
      <c r="K153" s="5" t="s">
        <v>203</v>
      </c>
      <c r="L153" s="5" t="s">
        <v>204</v>
      </c>
      <c r="M153" s="9" t="s">
        <v>303</v>
      </c>
      <c r="N153" s="35">
        <v>1</v>
      </c>
    </row>
    <row r="154" spans="1:14" outlineLevel="2" x14ac:dyDescent="0.25">
      <c r="A154" s="4">
        <v>130783293</v>
      </c>
      <c r="B154" s="5" t="s">
        <v>13</v>
      </c>
      <c r="C154" s="4">
        <v>43001021</v>
      </c>
      <c r="D154" s="5" t="s">
        <v>201</v>
      </c>
      <c r="E154" s="15" t="s">
        <v>301</v>
      </c>
      <c r="F154" s="7">
        <v>44501</v>
      </c>
      <c r="G154" s="7">
        <v>46143</v>
      </c>
      <c r="H154" s="8">
        <v>5</v>
      </c>
      <c r="I154" s="5" t="s">
        <v>14</v>
      </c>
      <c r="J154" s="5" t="s">
        <v>15</v>
      </c>
      <c r="K154" s="5" t="s">
        <v>203</v>
      </c>
      <c r="L154" s="5" t="s">
        <v>204</v>
      </c>
      <c r="M154" s="9" t="s">
        <v>557</v>
      </c>
      <c r="N154" s="35">
        <v>1</v>
      </c>
    </row>
    <row r="155" spans="1:14" outlineLevel="2" x14ac:dyDescent="0.25">
      <c r="A155" s="4">
        <v>130783293</v>
      </c>
      <c r="B155" s="5" t="s">
        <v>13</v>
      </c>
      <c r="C155" s="4">
        <v>43001021</v>
      </c>
      <c r="D155" s="5" t="s">
        <v>201</v>
      </c>
      <c r="E155" s="15" t="s">
        <v>301</v>
      </c>
      <c r="F155" s="7">
        <v>44501</v>
      </c>
      <c r="G155" s="7">
        <v>46143</v>
      </c>
      <c r="H155" s="8">
        <v>5</v>
      </c>
      <c r="I155" s="5" t="s">
        <v>14</v>
      </c>
      <c r="J155" s="5" t="s">
        <v>15</v>
      </c>
      <c r="K155" s="5" t="s">
        <v>281</v>
      </c>
      <c r="L155" s="5" t="s">
        <v>282</v>
      </c>
      <c r="M155" s="9" t="s">
        <v>303</v>
      </c>
      <c r="N155" s="35"/>
    </row>
    <row r="156" spans="1:14" ht="15.75" customHeight="1" outlineLevel="2" x14ac:dyDescent="0.25">
      <c r="A156" s="4">
        <v>130783293</v>
      </c>
      <c r="B156" s="5" t="s">
        <v>13</v>
      </c>
      <c r="C156" s="4">
        <v>43001021</v>
      </c>
      <c r="D156" s="5" t="s">
        <v>201</v>
      </c>
      <c r="E156" s="15" t="s">
        <v>301</v>
      </c>
      <c r="F156" s="7">
        <v>44136</v>
      </c>
      <c r="G156" s="7">
        <v>45778</v>
      </c>
      <c r="H156" s="8">
        <v>5</v>
      </c>
      <c r="I156" s="5" t="s">
        <v>14</v>
      </c>
      <c r="J156" s="5" t="s">
        <v>15</v>
      </c>
      <c r="K156" s="5" t="s">
        <v>40</v>
      </c>
      <c r="L156" s="5" t="s">
        <v>41</v>
      </c>
      <c r="M156" s="9" t="s">
        <v>572</v>
      </c>
      <c r="N156" s="35"/>
    </row>
    <row r="157" spans="1:14" outlineLevel="1" x14ac:dyDescent="0.25">
      <c r="A157" s="48"/>
      <c r="B157" s="40"/>
      <c r="C157" s="48"/>
      <c r="D157" s="36" t="s">
        <v>377</v>
      </c>
      <c r="E157" s="37"/>
      <c r="F157" s="38"/>
      <c r="G157" s="38"/>
      <c r="H157" s="39"/>
      <c r="I157" s="40"/>
      <c r="J157" s="40"/>
      <c r="K157" s="40"/>
      <c r="L157" s="40"/>
      <c r="M157" s="41"/>
      <c r="N157" s="40">
        <f>SUBTOTAL(9,N153:N156)</f>
        <v>2</v>
      </c>
    </row>
    <row r="158" spans="1:14" outlineLevel="2" x14ac:dyDescent="0.25">
      <c r="A158" s="4">
        <v>130804297</v>
      </c>
      <c r="B158" s="5" t="s">
        <v>93</v>
      </c>
      <c r="C158" s="4">
        <v>43001103</v>
      </c>
      <c r="D158" s="5" t="s">
        <v>315</v>
      </c>
      <c r="E158" s="15" t="s">
        <v>316</v>
      </c>
      <c r="F158" s="7">
        <v>44136</v>
      </c>
      <c r="G158" s="7">
        <v>45778</v>
      </c>
      <c r="H158" s="8">
        <v>5</v>
      </c>
      <c r="I158" s="5" t="s">
        <v>14</v>
      </c>
      <c r="J158" s="5" t="s">
        <v>15</v>
      </c>
      <c r="K158" s="5" t="s">
        <v>106</v>
      </c>
      <c r="L158" s="5" t="s">
        <v>238</v>
      </c>
      <c r="M158" s="5" t="s">
        <v>266</v>
      </c>
      <c r="N158" s="35">
        <v>1</v>
      </c>
    </row>
    <row r="159" spans="1:14" outlineLevel="2" x14ac:dyDescent="0.25">
      <c r="A159" s="4">
        <v>130804297</v>
      </c>
      <c r="B159" s="5" t="s">
        <v>93</v>
      </c>
      <c r="C159" s="4">
        <v>43001103</v>
      </c>
      <c r="D159" s="5" t="s">
        <v>315</v>
      </c>
      <c r="E159" s="15" t="s">
        <v>316</v>
      </c>
      <c r="F159" s="7">
        <v>44136</v>
      </c>
      <c r="G159" s="7">
        <v>45778</v>
      </c>
      <c r="H159" s="8">
        <v>5</v>
      </c>
      <c r="I159" s="5" t="s">
        <v>14</v>
      </c>
      <c r="J159" s="5" t="s">
        <v>15</v>
      </c>
      <c r="K159" s="5" t="s">
        <v>317</v>
      </c>
      <c r="L159" s="5" t="s">
        <v>238</v>
      </c>
      <c r="M159" s="9" t="s">
        <v>314</v>
      </c>
      <c r="N159" s="35"/>
    </row>
    <row r="160" spans="1:14" outlineLevel="2" x14ac:dyDescent="0.25">
      <c r="A160" s="4">
        <v>130804297</v>
      </c>
      <c r="B160" s="5" t="s">
        <v>93</v>
      </c>
      <c r="C160" s="4">
        <v>43001103</v>
      </c>
      <c r="D160" s="5" t="s">
        <v>315</v>
      </c>
      <c r="E160" s="15" t="s">
        <v>316</v>
      </c>
      <c r="F160" s="7">
        <v>44136</v>
      </c>
      <c r="G160" s="7">
        <v>45778</v>
      </c>
      <c r="H160" s="8">
        <v>5</v>
      </c>
      <c r="I160" s="5" t="s">
        <v>14</v>
      </c>
      <c r="J160" s="5" t="s">
        <v>15</v>
      </c>
      <c r="K160" s="5" t="s">
        <v>116</v>
      </c>
      <c r="L160" s="5" t="s">
        <v>41</v>
      </c>
      <c r="M160" s="9" t="s">
        <v>565</v>
      </c>
      <c r="N160" s="35"/>
    </row>
    <row r="161" spans="1:14" outlineLevel="1" x14ac:dyDescent="0.25">
      <c r="A161" s="48"/>
      <c r="B161" s="40"/>
      <c r="C161" s="48"/>
      <c r="D161" s="36" t="s">
        <v>494</v>
      </c>
      <c r="E161" s="37"/>
      <c r="F161" s="38"/>
      <c r="G161" s="38"/>
      <c r="H161" s="39"/>
      <c r="I161" s="40"/>
      <c r="J161" s="40"/>
      <c r="K161" s="40"/>
      <c r="L161" s="40"/>
      <c r="M161" s="41"/>
      <c r="N161" s="40">
        <f>SUBTOTAL(9,N158:N160)</f>
        <v>1</v>
      </c>
    </row>
    <row r="162" spans="1:14" outlineLevel="2" x14ac:dyDescent="0.25">
      <c r="A162" s="4">
        <v>130783293</v>
      </c>
      <c r="B162" s="5" t="s">
        <v>13</v>
      </c>
      <c r="C162" s="4">
        <v>43001659</v>
      </c>
      <c r="D162" s="5" t="s">
        <v>321</v>
      </c>
      <c r="E162" s="15" t="s">
        <v>61</v>
      </c>
      <c r="F162" s="7">
        <v>44501</v>
      </c>
      <c r="G162" s="7">
        <v>46143</v>
      </c>
      <c r="H162" s="8">
        <v>5</v>
      </c>
      <c r="I162" s="5" t="s">
        <v>14</v>
      </c>
      <c r="J162" s="5" t="s">
        <v>15</v>
      </c>
      <c r="K162" s="5" t="s">
        <v>269</v>
      </c>
      <c r="L162" s="5" t="s">
        <v>41</v>
      </c>
      <c r="M162" s="9" t="s">
        <v>404</v>
      </c>
      <c r="N162" s="35">
        <v>1</v>
      </c>
    </row>
    <row r="163" spans="1:14" outlineLevel="2" x14ac:dyDescent="0.25">
      <c r="A163" s="4">
        <v>130783293</v>
      </c>
      <c r="B163" s="5" t="s">
        <v>13</v>
      </c>
      <c r="C163" s="4">
        <v>43001659</v>
      </c>
      <c r="D163" s="5" t="s">
        <v>321</v>
      </c>
      <c r="E163" s="15" t="s">
        <v>61</v>
      </c>
      <c r="F163" s="7">
        <v>44501</v>
      </c>
      <c r="G163" s="7">
        <v>46143</v>
      </c>
      <c r="H163" s="8">
        <v>5</v>
      </c>
      <c r="I163" s="5" t="s">
        <v>14</v>
      </c>
      <c r="J163" s="5" t="s">
        <v>15</v>
      </c>
      <c r="K163" s="5" t="s">
        <v>45</v>
      </c>
      <c r="L163" s="5" t="s">
        <v>46</v>
      </c>
      <c r="M163" s="5" t="s">
        <v>541</v>
      </c>
      <c r="N163" s="35">
        <v>1</v>
      </c>
    </row>
    <row r="164" spans="1:14" outlineLevel="2" x14ac:dyDescent="0.25">
      <c r="A164" s="4">
        <v>130783293</v>
      </c>
      <c r="B164" s="5" t="s">
        <v>13</v>
      </c>
      <c r="C164" s="4">
        <v>43001659</v>
      </c>
      <c r="D164" s="5" t="s">
        <v>321</v>
      </c>
      <c r="E164" s="15" t="s">
        <v>61</v>
      </c>
      <c r="F164" s="7">
        <v>43770</v>
      </c>
      <c r="G164" s="7">
        <v>45413</v>
      </c>
      <c r="H164" s="8">
        <v>5</v>
      </c>
      <c r="I164" s="5" t="s">
        <v>14</v>
      </c>
      <c r="J164" s="5" t="s">
        <v>15</v>
      </c>
      <c r="K164" s="5" t="s">
        <v>62</v>
      </c>
      <c r="L164" s="5" t="s">
        <v>46</v>
      </c>
      <c r="M164" s="9" t="s">
        <v>541</v>
      </c>
      <c r="N164" s="35">
        <v>1</v>
      </c>
    </row>
    <row r="165" spans="1:14" outlineLevel="1" x14ac:dyDescent="0.25">
      <c r="A165" s="48"/>
      <c r="B165" s="40"/>
      <c r="C165" s="48"/>
      <c r="D165" s="36" t="s">
        <v>495</v>
      </c>
      <c r="E165" s="37"/>
      <c r="F165" s="38"/>
      <c r="G165" s="38"/>
      <c r="H165" s="39"/>
      <c r="I165" s="40"/>
      <c r="J165" s="40"/>
      <c r="K165" s="40"/>
      <c r="L165" s="40"/>
      <c r="M165" s="41"/>
      <c r="N165" s="40">
        <f>SUBTOTAL(9,N162:N164)</f>
        <v>3</v>
      </c>
    </row>
    <row r="166" spans="1:14" outlineLevel="2" x14ac:dyDescent="0.25">
      <c r="A166" s="4">
        <v>130783293</v>
      </c>
      <c r="B166" s="5" t="s">
        <v>13</v>
      </c>
      <c r="C166" s="4">
        <v>43002729</v>
      </c>
      <c r="D166" s="5" t="s">
        <v>326</v>
      </c>
      <c r="E166" s="15" t="s">
        <v>325</v>
      </c>
      <c r="F166" s="7">
        <v>44136</v>
      </c>
      <c r="G166" s="7">
        <v>45778</v>
      </c>
      <c r="H166" s="8">
        <v>5</v>
      </c>
      <c r="I166" s="5" t="s">
        <v>14</v>
      </c>
      <c r="J166" s="5" t="s">
        <v>15</v>
      </c>
      <c r="K166" s="5" t="s">
        <v>69</v>
      </c>
      <c r="L166" s="5" t="s">
        <v>41</v>
      </c>
      <c r="M166" s="9" t="s">
        <v>399</v>
      </c>
      <c r="N166" s="35"/>
    </row>
    <row r="167" spans="1:14" outlineLevel="2" x14ac:dyDescent="0.25">
      <c r="A167" s="4">
        <v>130783293</v>
      </c>
      <c r="B167" s="5" t="s">
        <v>13</v>
      </c>
      <c r="C167" s="4">
        <v>43002729</v>
      </c>
      <c r="D167" s="5" t="s">
        <v>326</v>
      </c>
      <c r="E167" s="15" t="s">
        <v>325</v>
      </c>
      <c r="F167" s="7">
        <v>44136</v>
      </c>
      <c r="G167" s="7">
        <v>45778</v>
      </c>
      <c r="H167" s="8">
        <v>5</v>
      </c>
      <c r="I167" s="5" t="s">
        <v>14</v>
      </c>
      <c r="J167" s="5" t="s">
        <v>65</v>
      </c>
      <c r="K167" s="5" t="s">
        <v>158</v>
      </c>
      <c r="L167" s="5"/>
      <c r="M167" s="9" t="s">
        <v>172</v>
      </c>
      <c r="N167" s="35">
        <v>1</v>
      </c>
    </row>
    <row r="168" spans="1:14" outlineLevel="1" x14ac:dyDescent="0.25">
      <c r="A168" s="48"/>
      <c r="B168" s="40"/>
      <c r="C168" s="48"/>
      <c r="D168" s="36" t="s">
        <v>496</v>
      </c>
      <c r="E168" s="37"/>
      <c r="F168" s="38"/>
      <c r="G168" s="38"/>
      <c r="H168" s="39"/>
      <c r="I168" s="40"/>
      <c r="J168" s="40"/>
      <c r="K168" s="40"/>
      <c r="L168" s="40"/>
      <c r="M168" s="41"/>
      <c r="N168" s="40">
        <f>SUBTOTAL(9,N166:N167)</f>
        <v>1</v>
      </c>
    </row>
    <row r="169" spans="1:14" outlineLevel="2" x14ac:dyDescent="0.25">
      <c r="A169" s="4">
        <v>130783293</v>
      </c>
      <c r="B169" s="5" t="s">
        <v>13</v>
      </c>
      <c r="C169" s="4">
        <v>93000594</v>
      </c>
      <c r="D169" s="5" t="s">
        <v>327</v>
      </c>
      <c r="E169" s="15" t="s">
        <v>325</v>
      </c>
      <c r="F169" s="7">
        <v>44136</v>
      </c>
      <c r="G169" s="7">
        <v>45778</v>
      </c>
      <c r="H169" s="8">
        <v>5</v>
      </c>
      <c r="I169" s="5" t="s">
        <v>14</v>
      </c>
      <c r="J169" s="5" t="s">
        <v>15</v>
      </c>
      <c r="K169" s="5" t="s">
        <v>328</v>
      </c>
      <c r="L169" s="5" t="s">
        <v>41</v>
      </c>
      <c r="M169" s="9" t="s">
        <v>581</v>
      </c>
      <c r="N169" s="35"/>
    </row>
    <row r="170" spans="1:14" outlineLevel="1" x14ac:dyDescent="0.25">
      <c r="A170" s="48"/>
      <c r="B170" s="40"/>
      <c r="C170" s="48"/>
      <c r="D170" s="36" t="s">
        <v>497</v>
      </c>
      <c r="E170" s="37"/>
      <c r="F170" s="38"/>
      <c r="G170" s="38"/>
      <c r="H170" s="39"/>
      <c r="I170" s="40"/>
      <c r="J170" s="40"/>
      <c r="K170" s="40"/>
      <c r="L170" s="40"/>
      <c r="M170" s="41"/>
      <c r="N170" s="40">
        <f>SUBTOTAL(9,N169:N169)</f>
        <v>0</v>
      </c>
    </row>
    <row r="171" spans="1:14" outlineLevel="2" x14ac:dyDescent="0.25">
      <c r="A171" s="4">
        <v>130783293</v>
      </c>
      <c r="B171" s="5" t="s">
        <v>13</v>
      </c>
      <c r="C171" s="4">
        <v>43002108</v>
      </c>
      <c r="D171" s="5" t="s">
        <v>329</v>
      </c>
      <c r="E171" s="15" t="s">
        <v>330</v>
      </c>
      <c r="F171" s="7">
        <v>44501</v>
      </c>
      <c r="G171" s="7">
        <v>46143</v>
      </c>
      <c r="H171" s="8">
        <v>5</v>
      </c>
      <c r="I171" s="5" t="s">
        <v>14</v>
      </c>
      <c r="J171" s="5" t="s">
        <v>15</v>
      </c>
      <c r="K171" s="5" t="s">
        <v>34</v>
      </c>
      <c r="L171" s="5" t="s">
        <v>35</v>
      </c>
      <c r="M171" s="9" t="s">
        <v>549</v>
      </c>
      <c r="N171" s="35"/>
    </row>
    <row r="172" spans="1:14" outlineLevel="1" x14ac:dyDescent="0.25">
      <c r="A172" s="48"/>
      <c r="B172" s="40"/>
      <c r="C172" s="48"/>
      <c r="D172" s="36" t="s">
        <v>498</v>
      </c>
      <c r="E172" s="37"/>
      <c r="F172" s="38"/>
      <c r="G172" s="38"/>
      <c r="H172" s="39"/>
      <c r="I172" s="40"/>
      <c r="J172" s="40"/>
      <c r="K172" s="40"/>
      <c r="L172" s="40"/>
      <c r="M172" s="41"/>
      <c r="N172" s="40">
        <f>SUBTOTAL(9,N171:N171)</f>
        <v>0</v>
      </c>
    </row>
    <row r="173" spans="1:14" outlineLevel="2" x14ac:dyDescent="0.25">
      <c r="A173" s="4">
        <v>130783293</v>
      </c>
      <c r="B173" s="5" t="s">
        <v>13</v>
      </c>
      <c r="C173" s="4">
        <v>43001184</v>
      </c>
      <c r="D173" s="5" t="s">
        <v>331</v>
      </c>
      <c r="E173" s="15" t="s">
        <v>332</v>
      </c>
      <c r="F173" s="7">
        <v>44501</v>
      </c>
      <c r="G173" s="7">
        <v>46143</v>
      </c>
      <c r="H173" s="8">
        <v>5</v>
      </c>
      <c r="I173" s="5" t="s">
        <v>14</v>
      </c>
      <c r="J173" s="5" t="s">
        <v>15</v>
      </c>
      <c r="K173" s="5" t="s">
        <v>109</v>
      </c>
      <c r="L173" s="5" t="s">
        <v>29</v>
      </c>
      <c r="M173" s="9" t="s">
        <v>543</v>
      </c>
      <c r="N173" s="35">
        <v>1</v>
      </c>
    </row>
    <row r="174" spans="1:14" outlineLevel="1" x14ac:dyDescent="0.25">
      <c r="A174" s="48"/>
      <c r="B174" s="40"/>
      <c r="C174" s="48"/>
      <c r="D174" s="36" t="s">
        <v>499</v>
      </c>
      <c r="E174" s="37"/>
      <c r="F174" s="38"/>
      <c r="G174" s="38"/>
      <c r="H174" s="39"/>
      <c r="I174" s="40"/>
      <c r="J174" s="40"/>
      <c r="K174" s="40"/>
      <c r="L174" s="40"/>
      <c r="M174" s="41"/>
      <c r="N174" s="40">
        <f>SUBTOTAL(9,N173:N173)</f>
        <v>1</v>
      </c>
    </row>
    <row r="175" spans="1:14" outlineLevel="2" x14ac:dyDescent="0.25">
      <c r="A175" s="4">
        <v>130783293</v>
      </c>
      <c r="B175" s="5" t="s">
        <v>13</v>
      </c>
      <c r="C175" s="4">
        <v>43001199</v>
      </c>
      <c r="D175" s="5" t="s">
        <v>340</v>
      </c>
      <c r="E175" s="15" t="s">
        <v>341</v>
      </c>
      <c r="F175" s="7">
        <v>44501</v>
      </c>
      <c r="G175" s="7">
        <v>46143</v>
      </c>
      <c r="H175" s="8">
        <v>5</v>
      </c>
      <c r="I175" s="5" t="s">
        <v>14</v>
      </c>
      <c r="J175" s="5" t="s">
        <v>15</v>
      </c>
      <c r="K175" s="5" t="s">
        <v>102</v>
      </c>
      <c r="L175" s="5" t="s">
        <v>103</v>
      </c>
      <c r="M175" s="5" t="s">
        <v>558</v>
      </c>
      <c r="N175" s="35">
        <v>2</v>
      </c>
    </row>
    <row r="176" spans="1:14" outlineLevel="1" x14ac:dyDescent="0.25">
      <c r="A176" s="48"/>
      <c r="B176" s="40"/>
      <c r="C176" s="48"/>
      <c r="D176" s="36" t="s">
        <v>500</v>
      </c>
      <c r="E176" s="37"/>
      <c r="F176" s="38"/>
      <c r="G176" s="38"/>
      <c r="H176" s="39"/>
      <c r="I176" s="40"/>
      <c r="J176" s="40"/>
      <c r="K176" s="40"/>
      <c r="L176" s="40"/>
      <c r="M176" s="40"/>
      <c r="N176" s="40">
        <f>SUBTOTAL(9,N175:N175)</f>
        <v>2</v>
      </c>
    </row>
    <row r="177" spans="1:14" outlineLevel="2" x14ac:dyDescent="0.25">
      <c r="A177" s="28">
        <v>130783293</v>
      </c>
      <c r="B177" s="29" t="s">
        <v>13</v>
      </c>
      <c r="C177" s="28">
        <v>43000888</v>
      </c>
      <c r="D177" s="29" t="s">
        <v>342</v>
      </c>
      <c r="E177" s="30" t="s">
        <v>343</v>
      </c>
      <c r="F177" s="31">
        <v>44501</v>
      </c>
      <c r="G177" s="31">
        <v>46143</v>
      </c>
      <c r="H177" s="8">
        <v>5</v>
      </c>
      <c r="I177" s="29" t="s">
        <v>14</v>
      </c>
      <c r="J177" s="5" t="s">
        <v>15</v>
      </c>
      <c r="K177" s="29" t="s">
        <v>77</v>
      </c>
      <c r="L177" s="29" t="s">
        <v>78</v>
      </c>
      <c r="M177" s="5" t="s">
        <v>393</v>
      </c>
      <c r="N177" s="35">
        <v>3</v>
      </c>
    </row>
    <row r="178" spans="1:14" outlineLevel="1" x14ac:dyDescent="0.25">
      <c r="A178" s="51"/>
      <c r="B178" s="52"/>
      <c r="C178" s="51"/>
      <c r="D178" s="53" t="s">
        <v>501</v>
      </c>
      <c r="E178" s="54"/>
      <c r="F178" s="55"/>
      <c r="G178" s="55"/>
      <c r="H178" s="39"/>
      <c r="I178" s="52"/>
      <c r="J178" s="40"/>
      <c r="K178" s="52"/>
      <c r="L178" s="52"/>
      <c r="M178" s="40"/>
      <c r="N178" s="40">
        <f>SUBTOTAL(9,N177:N177)</f>
        <v>3</v>
      </c>
    </row>
    <row r="179" spans="1:14" outlineLevel="2" x14ac:dyDescent="0.25">
      <c r="A179" s="28">
        <v>130783293</v>
      </c>
      <c r="B179" s="29" t="s">
        <v>13</v>
      </c>
      <c r="C179" s="28">
        <v>43001463</v>
      </c>
      <c r="D179" s="29" t="s">
        <v>89</v>
      </c>
      <c r="E179" s="23" t="s">
        <v>344</v>
      </c>
      <c r="F179" s="31">
        <v>44501</v>
      </c>
      <c r="G179" s="31">
        <v>46143</v>
      </c>
      <c r="H179" s="32">
        <v>5</v>
      </c>
      <c r="I179" s="29" t="s">
        <v>14</v>
      </c>
      <c r="J179" s="29" t="s">
        <v>15</v>
      </c>
      <c r="K179" s="29" t="s">
        <v>345</v>
      </c>
      <c r="L179" s="29" t="s">
        <v>41</v>
      </c>
      <c r="M179" s="16" t="s">
        <v>582</v>
      </c>
      <c r="N179" s="35"/>
    </row>
    <row r="180" spans="1:14" outlineLevel="2" x14ac:dyDescent="0.25">
      <c r="A180" s="4">
        <v>130783293</v>
      </c>
      <c r="B180" s="5" t="s">
        <v>13</v>
      </c>
      <c r="C180" s="4">
        <v>93000595</v>
      </c>
      <c r="D180" s="5" t="s">
        <v>346</v>
      </c>
      <c r="E180" s="15" t="s">
        <v>347</v>
      </c>
      <c r="F180" s="7">
        <v>44136</v>
      </c>
      <c r="G180" s="7">
        <v>45778</v>
      </c>
      <c r="H180" s="8">
        <v>5</v>
      </c>
      <c r="I180" s="5" t="s">
        <v>14</v>
      </c>
      <c r="J180" s="5" t="s">
        <v>15</v>
      </c>
      <c r="K180" s="5" t="s">
        <v>116</v>
      </c>
      <c r="L180" s="5" t="s">
        <v>41</v>
      </c>
      <c r="M180" s="9" t="s">
        <v>565</v>
      </c>
      <c r="N180" s="35"/>
    </row>
    <row r="181" spans="1:14" outlineLevel="1" x14ac:dyDescent="0.25">
      <c r="A181" s="48"/>
      <c r="B181" s="40"/>
      <c r="C181" s="48"/>
      <c r="D181" s="36" t="s">
        <v>502</v>
      </c>
      <c r="E181" s="37"/>
      <c r="F181" s="38"/>
      <c r="G181" s="38"/>
      <c r="H181" s="39"/>
      <c r="I181" s="40"/>
      <c r="J181" s="40"/>
      <c r="K181" s="40"/>
      <c r="L181" s="40"/>
      <c r="M181" s="41"/>
      <c r="N181" s="40">
        <f>SUBTOTAL(9,N180:N180)</f>
        <v>0</v>
      </c>
    </row>
    <row r="182" spans="1:14" outlineLevel="2" x14ac:dyDescent="0.25">
      <c r="A182" s="4">
        <v>130783293</v>
      </c>
      <c r="B182" s="5" t="s">
        <v>13</v>
      </c>
      <c r="C182" s="4">
        <v>43000984</v>
      </c>
      <c r="D182" s="5" t="s">
        <v>348</v>
      </c>
      <c r="E182" s="15" t="s">
        <v>349</v>
      </c>
      <c r="F182" s="7">
        <v>43770</v>
      </c>
      <c r="G182" s="7">
        <v>45413</v>
      </c>
      <c r="H182" s="8">
        <v>5</v>
      </c>
      <c r="I182" s="5" t="s">
        <v>14</v>
      </c>
      <c r="J182" s="5" t="s">
        <v>15</v>
      </c>
      <c r="K182" s="5" t="s">
        <v>350</v>
      </c>
      <c r="L182" s="5" t="s">
        <v>351</v>
      </c>
      <c r="M182" s="9" t="s">
        <v>559</v>
      </c>
      <c r="N182" s="35">
        <v>1</v>
      </c>
    </row>
    <row r="183" spans="1:14" outlineLevel="1" x14ac:dyDescent="0.25">
      <c r="A183" s="48"/>
      <c r="B183" s="40"/>
      <c r="C183" s="48"/>
      <c r="D183" s="36" t="s">
        <v>503</v>
      </c>
      <c r="E183" s="37"/>
      <c r="F183" s="38"/>
      <c r="G183" s="38"/>
      <c r="H183" s="39"/>
      <c r="I183" s="40"/>
      <c r="J183" s="40"/>
      <c r="K183" s="40"/>
      <c r="L183" s="40"/>
      <c r="M183" s="41"/>
      <c r="N183" s="40">
        <f>SUBTOTAL(9,N182:N182)</f>
        <v>1</v>
      </c>
    </row>
    <row r="184" spans="1:14" outlineLevel="2" x14ac:dyDescent="0.25">
      <c r="A184" s="4">
        <v>130804297</v>
      </c>
      <c r="B184" s="5" t="s">
        <v>93</v>
      </c>
      <c r="C184" s="4">
        <v>43001657</v>
      </c>
      <c r="D184" s="5" t="s">
        <v>355</v>
      </c>
      <c r="E184" s="15" t="s">
        <v>356</v>
      </c>
      <c r="F184" s="7">
        <v>44136</v>
      </c>
      <c r="G184" s="7">
        <v>45778</v>
      </c>
      <c r="H184" s="8">
        <v>5</v>
      </c>
      <c r="I184" s="5" t="s">
        <v>14</v>
      </c>
      <c r="J184" s="5" t="s">
        <v>15</v>
      </c>
      <c r="K184" s="5" t="s">
        <v>357</v>
      </c>
      <c r="L184" s="5" t="s">
        <v>41</v>
      </c>
      <c r="M184" s="9" t="s">
        <v>583</v>
      </c>
      <c r="N184" s="35"/>
    </row>
    <row r="185" spans="1:14" outlineLevel="2" x14ac:dyDescent="0.25">
      <c r="A185" s="4">
        <v>130804297</v>
      </c>
      <c r="B185" s="5" t="s">
        <v>93</v>
      </c>
      <c r="C185" s="4">
        <v>43001657</v>
      </c>
      <c r="D185" s="5" t="s">
        <v>355</v>
      </c>
      <c r="E185" s="15" t="s">
        <v>356</v>
      </c>
      <c r="F185" s="7">
        <v>44501</v>
      </c>
      <c r="G185" s="7">
        <v>46143</v>
      </c>
      <c r="H185" s="8">
        <v>5</v>
      </c>
      <c r="I185" s="5" t="s">
        <v>14</v>
      </c>
      <c r="J185" s="5" t="s">
        <v>15</v>
      </c>
      <c r="K185" s="5" t="s">
        <v>106</v>
      </c>
      <c r="L185" s="5" t="s">
        <v>238</v>
      </c>
      <c r="M185" s="9" t="s">
        <v>314</v>
      </c>
      <c r="N185" s="35">
        <v>2</v>
      </c>
    </row>
    <row r="186" spans="1:14" outlineLevel="2" x14ac:dyDescent="0.25">
      <c r="A186" s="4">
        <v>130804297</v>
      </c>
      <c r="B186" s="5" t="s">
        <v>93</v>
      </c>
      <c r="C186" s="4">
        <v>43001657</v>
      </c>
      <c r="D186" s="5" t="s">
        <v>355</v>
      </c>
      <c r="E186" s="15" t="s">
        <v>356</v>
      </c>
      <c r="F186" s="7">
        <v>44501</v>
      </c>
      <c r="G186" s="7">
        <v>46143</v>
      </c>
      <c r="H186" s="8">
        <v>5</v>
      </c>
      <c r="I186" s="5" t="s">
        <v>14</v>
      </c>
      <c r="J186" s="5" t="s">
        <v>15</v>
      </c>
      <c r="K186" s="5" t="s">
        <v>23</v>
      </c>
      <c r="L186" s="5" t="s">
        <v>20</v>
      </c>
      <c r="M186" s="9" t="s">
        <v>24</v>
      </c>
      <c r="N186" s="35"/>
    </row>
    <row r="187" spans="1:14" outlineLevel="1" x14ac:dyDescent="0.25">
      <c r="A187" s="48"/>
      <c r="B187" s="40"/>
      <c r="C187" s="48"/>
      <c r="D187" s="36" t="s">
        <v>504</v>
      </c>
      <c r="E187" s="37"/>
      <c r="F187" s="38"/>
      <c r="G187" s="38"/>
      <c r="H187" s="39"/>
      <c r="I187" s="40"/>
      <c r="J187" s="40"/>
      <c r="K187" s="40"/>
      <c r="L187" s="40"/>
      <c r="M187" s="41"/>
      <c r="N187" s="40">
        <f>SUBTOTAL(9,N184:N186)</f>
        <v>2</v>
      </c>
    </row>
    <row r="188" spans="1:14" outlineLevel="2" x14ac:dyDescent="0.25">
      <c r="A188" s="4">
        <v>130783293</v>
      </c>
      <c r="B188" s="5" t="s">
        <v>13</v>
      </c>
      <c r="C188" s="4">
        <v>43001624</v>
      </c>
      <c r="D188" s="5" t="s">
        <v>193</v>
      </c>
      <c r="E188" s="15" t="s">
        <v>363</v>
      </c>
      <c r="F188" s="7">
        <v>44136</v>
      </c>
      <c r="G188" s="7">
        <v>45778</v>
      </c>
      <c r="H188" s="8">
        <v>5</v>
      </c>
      <c r="I188" s="5" t="s">
        <v>14</v>
      </c>
      <c r="J188" s="5" t="s">
        <v>15</v>
      </c>
      <c r="K188" s="5" t="s">
        <v>69</v>
      </c>
      <c r="L188" s="5" t="s">
        <v>41</v>
      </c>
      <c r="M188" s="9" t="s">
        <v>584</v>
      </c>
      <c r="N188" s="35"/>
    </row>
    <row r="189" spans="1:14" outlineLevel="2" x14ac:dyDescent="0.25">
      <c r="A189" s="4">
        <v>130783293</v>
      </c>
      <c r="B189" s="5" t="s">
        <v>13</v>
      </c>
      <c r="C189" s="4">
        <v>43001624</v>
      </c>
      <c r="D189" s="5" t="s">
        <v>193</v>
      </c>
      <c r="E189" s="15" t="s">
        <v>363</v>
      </c>
      <c r="F189" s="7">
        <v>44136</v>
      </c>
      <c r="G189" s="7">
        <v>45778</v>
      </c>
      <c r="H189" s="8">
        <v>5</v>
      </c>
      <c r="I189" s="5" t="s">
        <v>14</v>
      </c>
      <c r="J189" s="5" t="s">
        <v>15</v>
      </c>
      <c r="K189" s="5" t="s">
        <v>250</v>
      </c>
      <c r="L189" s="5" t="s">
        <v>364</v>
      </c>
      <c r="M189" s="9" t="s">
        <v>24</v>
      </c>
      <c r="N189" s="35"/>
    </row>
    <row r="190" spans="1:14" outlineLevel="2" x14ac:dyDescent="0.25">
      <c r="A190" s="4">
        <v>130783293</v>
      </c>
      <c r="B190" s="5" t="s">
        <v>13</v>
      </c>
      <c r="C190" s="4">
        <v>43001624</v>
      </c>
      <c r="D190" s="5" t="s">
        <v>193</v>
      </c>
      <c r="E190" s="15" t="s">
        <v>363</v>
      </c>
      <c r="F190" s="7">
        <v>43770</v>
      </c>
      <c r="G190" s="7">
        <v>45413</v>
      </c>
      <c r="H190" s="8">
        <v>5</v>
      </c>
      <c r="I190" s="5" t="s">
        <v>14</v>
      </c>
      <c r="J190" s="5" t="s">
        <v>15</v>
      </c>
      <c r="K190" s="5" t="s">
        <v>364</v>
      </c>
      <c r="L190" s="5" t="s">
        <v>364</v>
      </c>
      <c r="M190" s="9" t="s">
        <v>551</v>
      </c>
      <c r="N190" s="35"/>
    </row>
    <row r="191" spans="1:14" outlineLevel="2" x14ac:dyDescent="0.25">
      <c r="A191" s="4">
        <v>130783293</v>
      </c>
      <c r="B191" s="5" t="s">
        <v>13</v>
      </c>
      <c r="C191" s="4">
        <v>43001624</v>
      </c>
      <c r="D191" s="5" t="s">
        <v>193</v>
      </c>
      <c r="E191" s="15" t="s">
        <v>363</v>
      </c>
      <c r="F191" s="7">
        <v>43770</v>
      </c>
      <c r="G191" s="7">
        <v>45413</v>
      </c>
      <c r="H191" s="8">
        <v>5</v>
      </c>
      <c r="I191" s="5" t="s">
        <v>14</v>
      </c>
      <c r="J191" s="5" t="s">
        <v>15</v>
      </c>
      <c r="K191" s="5" t="s">
        <v>364</v>
      </c>
      <c r="L191" s="5" t="s">
        <v>364</v>
      </c>
      <c r="M191" s="9" t="s">
        <v>560</v>
      </c>
      <c r="N191" s="35">
        <v>3</v>
      </c>
    </row>
    <row r="192" spans="1:14" outlineLevel="1" x14ac:dyDescent="0.25">
      <c r="A192" s="48"/>
      <c r="B192" s="40"/>
      <c r="C192" s="48"/>
      <c r="D192" s="36" t="s">
        <v>427</v>
      </c>
      <c r="E192" s="37"/>
      <c r="F192" s="38"/>
      <c r="G192" s="38"/>
      <c r="H192" s="39"/>
      <c r="I192" s="40"/>
      <c r="J192" s="40"/>
      <c r="K192" s="40"/>
      <c r="L192" s="40"/>
      <c r="M192" s="41"/>
      <c r="N192" s="40">
        <f>SUBTOTAL(9,N188:N191)</f>
        <v>3</v>
      </c>
    </row>
    <row r="193" spans="1:14" outlineLevel="2" x14ac:dyDescent="0.25">
      <c r="A193" s="4">
        <v>130783293</v>
      </c>
      <c r="B193" s="5" t="s">
        <v>13</v>
      </c>
      <c r="C193" s="4"/>
      <c r="D193" s="29" t="s">
        <v>516</v>
      </c>
      <c r="E193" s="30" t="s">
        <v>517</v>
      </c>
      <c r="F193" s="72">
        <v>44866</v>
      </c>
      <c r="G193" s="72">
        <v>45047</v>
      </c>
      <c r="H193" s="73">
        <v>1</v>
      </c>
      <c r="I193" s="29" t="s">
        <v>14</v>
      </c>
      <c r="J193" s="29" t="s">
        <v>65</v>
      </c>
      <c r="K193" s="29" t="s">
        <v>157</v>
      </c>
      <c r="L193" s="74"/>
      <c r="M193" t="s">
        <v>172</v>
      </c>
      <c r="N193" s="35">
        <v>1</v>
      </c>
    </row>
    <row r="194" spans="1:14" outlineLevel="2" x14ac:dyDescent="0.25">
      <c r="A194" s="4">
        <v>130783293</v>
      </c>
      <c r="B194" s="5" t="s">
        <v>13</v>
      </c>
      <c r="C194" s="4"/>
      <c r="D194" s="29" t="s">
        <v>516</v>
      </c>
      <c r="E194" s="30" t="s">
        <v>517</v>
      </c>
      <c r="F194" s="72">
        <v>44866</v>
      </c>
      <c r="G194" s="72">
        <v>45047</v>
      </c>
      <c r="H194" s="73">
        <v>1</v>
      </c>
      <c r="I194" s="29" t="s">
        <v>14</v>
      </c>
      <c r="J194" s="29" t="s">
        <v>65</v>
      </c>
      <c r="K194" s="70" t="s">
        <v>161</v>
      </c>
      <c r="L194" s="18"/>
      <c r="M194" s="35" t="s">
        <v>519</v>
      </c>
      <c r="N194" s="35"/>
    </row>
    <row r="195" spans="1:14" outlineLevel="1" x14ac:dyDescent="0.25">
      <c r="A195" s="48"/>
      <c r="B195" s="40"/>
      <c r="C195" s="48"/>
      <c r="D195" s="36" t="s">
        <v>518</v>
      </c>
      <c r="E195" s="37"/>
      <c r="F195" s="38"/>
      <c r="G195" s="38"/>
      <c r="H195" s="39"/>
      <c r="I195" s="40"/>
      <c r="J195" s="40"/>
      <c r="K195" s="40"/>
      <c r="L195" s="40"/>
      <c r="M195" s="41"/>
      <c r="N195" s="40">
        <f>SUBTOTAL(9,N193:N194)</f>
        <v>1</v>
      </c>
    </row>
    <row r="196" spans="1:14" outlineLevel="2" x14ac:dyDescent="0.25">
      <c r="A196" s="4">
        <v>130783293</v>
      </c>
      <c r="B196" s="5" t="s">
        <v>13</v>
      </c>
      <c r="C196" s="75">
        <v>43000988</v>
      </c>
      <c r="D196" s="29" t="s">
        <v>187</v>
      </c>
      <c r="E196" s="30" t="s">
        <v>188</v>
      </c>
      <c r="F196" s="31">
        <v>44501</v>
      </c>
      <c r="G196" s="31">
        <v>46143</v>
      </c>
      <c r="H196" s="32">
        <v>5</v>
      </c>
      <c r="I196" s="29" t="s">
        <v>14</v>
      </c>
      <c r="J196" s="29" t="s">
        <v>15</v>
      </c>
      <c r="K196" s="29" t="s">
        <v>189</v>
      </c>
      <c r="L196" s="29" t="s">
        <v>190</v>
      </c>
      <c r="M196" t="s">
        <v>547</v>
      </c>
      <c r="N196" s="35">
        <v>1</v>
      </c>
    </row>
    <row r="197" spans="1:14" outlineLevel="1" x14ac:dyDescent="0.25">
      <c r="A197" s="48"/>
      <c r="B197" s="40"/>
      <c r="C197" s="67"/>
      <c r="D197" s="36" t="s">
        <v>475</v>
      </c>
      <c r="E197" s="37"/>
      <c r="F197" s="38"/>
      <c r="G197" s="38"/>
      <c r="H197" s="39"/>
      <c r="I197" s="40"/>
      <c r="J197" s="40"/>
      <c r="K197" s="40"/>
      <c r="L197" s="40"/>
      <c r="M197" s="41"/>
      <c r="N197" s="40">
        <f>SUBTOTAL(9,N196:N196)</f>
        <v>1</v>
      </c>
    </row>
    <row r="198" spans="1:14" outlineLevel="2" x14ac:dyDescent="0.25">
      <c r="A198" s="4">
        <v>130783293</v>
      </c>
      <c r="B198" s="5" t="s">
        <v>13</v>
      </c>
      <c r="C198" s="4">
        <v>43001058</v>
      </c>
      <c r="D198" s="5" t="s">
        <v>16</v>
      </c>
      <c r="E198" s="6" t="s">
        <v>365</v>
      </c>
      <c r="F198" s="7">
        <v>44501</v>
      </c>
      <c r="G198" s="7">
        <v>46143</v>
      </c>
      <c r="H198" s="8">
        <v>5</v>
      </c>
      <c r="I198" s="5" t="s">
        <v>14</v>
      </c>
      <c r="J198" s="5" t="s">
        <v>15</v>
      </c>
      <c r="K198" s="5" t="s">
        <v>59</v>
      </c>
      <c r="L198" s="5" t="s">
        <v>41</v>
      </c>
      <c r="M198" s="9" t="s">
        <v>585</v>
      </c>
      <c r="N198" s="35"/>
    </row>
    <row r="199" spans="1:14" outlineLevel="1" x14ac:dyDescent="0.25">
      <c r="A199" s="48"/>
      <c r="B199" s="40"/>
      <c r="C199" s="48"/>
      <c r="D199" s="36" t="s">
        <v>451</v>
      </c>
      <c r="E199" s="42"/>
      <c r="F199" s="38"/>
      <c r="G199" s="38"/>
      <c r="H199" s="39"/>
      <c r="I199" s="40"/>
      <c r="J199" s="40"/>
      <c r="K199" s="40"/>
      <c r="L199" s="40"/>
      <c r="M199" s="41"/>
      <c r="N199" s="40">
        <f>SUBTOTAL(9,N198:N198)</f>
        <v>0</v>
      </c>
    </row>
    <row r="200" spans="1:14" x14ac:dyDescent="0.25">
      <c r="A200" s="48"/>
      <c r="B200" s="40"/>
      <c r="C200" s="48"/>
      <c r="D200" s="36" t="s">
        <v>366</v>
      </c>
      <c r="E200" s="42"/>
      <c r="F200" s="38"/>
      <c r="G200" s="38"/>
      <c r="H200" s="39"/>
      <c r="I200" s="40"/>
      <c r="J200" s="40"/>
      <c r="K200" s="40"/>
      <c r="L200" s="40"/>
      <c r="M200" s="41"/>
      <c r="N200" s="40">
        <f>SUBTOTAL(9,N2:N199)</f>
        <v>86</v>
      </c>
    </row>
  </sheetData>
  <autoFilter ref="A1:N199"/>
  <conditionalFormatting sqref="C196:L196">
    <cfRule type="containsText" dxfId="4" priority="12" operator="containsText" text="P3">
      <formula>NOT(ISERROR(SEARCH("P3",C196)))</formula>
    </cfRule>
  </conditionalFormatting>
  <conditionalFormatting sqref="F135:G135">
    <cfRule type="containsText" dxfId="3" priority="3" operator="containsText" text="P3">
      <formula>NOT(ISERROR(SEARCH("P3",F135)))</formula>
    </cfRule>
  </conditionalFormatting>
  <conditionalFormatting sqref="D90:L90">
    <cfRule type="containsText" dxfId="2" priority="2" operator="containsText" text="P3">
      <formula>NOT(ISERROR(SEARCH("P3",D90)))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text="P3" id="{E1A25524-478C-4285-AE93-4056BFAB3DF0}">
            <xm:f>NOT(ISERROR(SEARCH("P3",'C:\Users\caroline.audiffred\AppData\Local\Microsoft\Windows\INetCache\Content.MSO\[Copie de APHM P3 nov22.xlsx]Ste Marguerite'!#REF!)))</xm:f>
            <x14:dxf>
              <fill>
                <patternFill>
                  <bgColor theme="9" tint="0.59996337778862885"/>
                </patternFill>
              </fill>
            </x14:dxf>
          </x14:cfRule>
          <xm:sqref>N1</xm:sqref>
        </x14:conditionalFormatting>
        <x14:conditionalFormatting xmlns:xm="http://schemas.microsoft.com/office/excel/2006/main">
          <x14:cfRule type="containsText" priority="17" operator="containsText" text="P3" id="{F22FF8FC-EA21-4877-96CC-686A1F8C75E2}">
            <xm:f>NOT(ISERROR(SEARCH("P3",NORD!D204)))</xm:f>
            <x14:dxf>
              <fill>
                <patternFill>
                  <bgColor theme="9" tint="0.59996337778862885"/>
                </patternFill>
              </fill>
            </x14:dxf>
          </x14:cfRule>
          <xm:sqref>D193:L194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CONCEPTION</vt:lpstr>
      <vt:lpstr>NORD</vt:lpstr>
      <vt:lpstr>STE MARGUERITE</vt:lpstr>
      <vt:lpstr>TIMONE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AUDIFFRED, Caroline (ARS-PACA/DPRS/DRHS)</cp:lastModifiedBy>
  <dcterms:created xsi:type="dcterms:W3CDTF">2022-12-05T08:30:31Z</dcterms:created>
  <dcterms:modified xsi:type="dcterms:W3CDTF">2023-01-16T08:56:03Z</dcterms:modified>
</cp:coreProperties>
</file>