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MAISON DU MINEUR" sheetId="4" r:id="rId1"/>
    <sheet name="MEDIPATH" sheetId="1" r:id="rId2"/>
    <sheet name="METROPOLE NICE COTE D'AZUR" sheetId="5" r:id="rId3"/>
    <sheet name="UNIV NICE SOPHIA ANTIPOLIS" sheetId="6" r:id="rId4"/>
    <sheet name="THALES" sheetId="7" r:id="rId5"/>
    <sheet name="LABORATOIRE BIOESTEREL" sheetId="8" r:id="rId6"/>
    <sheet name="ATMOSUD" sheetId="9" r:id="rId7"/>
    <sheet name="CENTRE SANTE MEDICAL ROSSETTI" sheetId="10" r:id="rId8"/>
  </sheets>
  <calcPr calcId="162913"/>
</workbook>
</file>

<file path=xl/calcChain.xml><?xml version="1.0" encoding="utf-8"?>
<calcChain xmlns="http://schemas.openxmlformats.org/spreadsheetml/2006/main">
  <c r="N4" i="7" l="1"/>
  <c r="N6" i="6"/>
  <c r="N4" i="10"/>
  <c r="N3" i="10"/>
  <c r="N4" i="9"/>
  <c r="N3" i="9"/>
  <c r="N4" i="8"/>
  <c r="N3" i="7"/>
  <c r="N5" i="6"/>
  <c r="N3" i="6"/>
  <c r="N3" i="5" l="1"/>
  <c r="N4" i="5" s="1"/>
  <c r="N3" i="4" l="1"/>
  <c r="N4" i="4" s="1"/>
  <c r="N3" i="1"/>
  <c r="N4" i="1" s="1"/>
</calcChain>
</file>

<file path=xl/sharedStrings.xml><?xml version="1.0" encoding="utf-8"?>
<sst xmlns="http://schemas.openxmlformats.org/spreadsheetml/2006/main" count="196" uniqueCount="66">
  <si>
    <t>Nom (établissement/praticien/autre)</t>
  </si>
  <si>
    <t>N° terrain</t>
  </si>
  <si>
    <t>Nom du terrain de stage</t>
  </si>
  <si>
    <t>Responsable du terrain de stage</t>
  </si>
  <si>
    <t>Premier semestre</t>
  </si>
  <si>
    <t>Dernier semestre</t>
  </si>
  <si>
    <t>Type de terrain de stage</t>
  </si>
  <si>
    <t>Spécialité(s) d'appel + Phase(s)</t>
  </si>
  <si>
    <t>nb de postes Dr Junior proposé par les établissements</t>
  </si>
  <si>
    <t>MEDIPATH MOUGINS</t>
  </si>
  <si>
    <t>Mme ALBERTINI ANNE-FLORE</t>
  </si>
  <si>
    <t>Anat. cyto. path</t>
  </si>
  <si>
    <t>Autre Organisme</t>
  </si>
  <si>
    <t>MEDECINE R3C</t>
  </si>
  <si>
    <t xml:space="preserve">M02 - Anat. cyto. path (P3) </t>
  </si>
  <si>
    <t>Numéro 
(FINESS/RPPS/SIRET)</t>
  </si>
  <si>
    <t>mailRTS</t>
  </si>
  <si>
    <t>Type d'agrément</t>
  </si>
  <si>
    <t>Durée 
agrément</t>
  </si>
  <si>
    <t>Formation d'agrément</t>
  </si>
  <si>
    <t>MAISON DU MINEUR</t>
  </si>
  <si>
    <t>Centre Soins de Suite et de Réadaptation spécialisé en cardiologie et pneumologie</t>
  </si>
  <si>
    <t>Dr Kamel OUANES</t>
  </si>
  <si>
    <t>MEDECINE PHYSIQUE</t>
  </si>
  <si>
    <t>Hospitalier</t>
  </si>
  <si>
    <t xml:space="preserve">M20 - MEDECINE PHYSIQUE (P3) </t>
  </si>
  <si>
    <t>mail RTS</t>
  </si>
  <si>
    <t>Total MEDIPATH MOUGINS</t>
  </si>
  <si>
    <t>Total général</t>
  </si>
  <si>
    <t>Total Centre Soins de Suite et de Réadaptation spécialisé en cardiologie et pneumologie</t>
  </si>
  <si>
    <t>METROPOLE NICE COTE D'AZUR</t>
  </si>
  <si>
    <t>SERVICE MEDECINE PREVENTIVE NCA ET V.D</t>
  </si>
  <si>
    <t>Mme TIBI CHRISTINE</t>
  </si>
  <si>
    <t>Médecine et santé</t>
  </si>
  <si>
    <t xml:space="preserve">M14 - Médecine et santé (P3) </t>
  </si>
  <si>
    <t>Total SERVICE MEDECINE PREVENTIVE NCA ET V.D</t>
  </si>
  <si>
    <t>UNIVERSITE DE NICE SOPHIA ANTIPOLIS</t>
  </si>
  <si>
    <t>SERVICE DE MEDECINE PREVENTIVE DES PER</t>
  </si>
  <si>
    <t xml:space="preserve">Mme REBOUILLAT CARINE </t>
  </si>
  <si>
    <t>MÉDECINE ET SANTÉ AU TRAVAIL</t>
  </si>
  <si>
    <t>M14 - Médecine et santé (P3)</t>
  </si>
  <si>
    <t>UNIVERSITE DE NICESOPHIA ANTIPOLIS</t>
  </si>
  <si>
    <t>M. DARMON David</t>
  </si>
  <si>
    <t>SSU- SERV. UNIV. MEDECINE PREVENTI</t>
  </si>
  <si>
    <t>MEDECINE DU TRAVAIL</t>
  </si>
  <si>
    <t>Mme JAWORSKI FABIENNE</t>
  </si>
  <si>
    <t>LABORATOIRE BIOESTEREL</t>
  </si>
  <si>
    <t>Mme. SEIGNEURIN</t>
  </si>
  <si>
    <t>BIO MED R3C</t>
  </si>
  <si>
    <t>BIOLOGIE MÉDICALE R3C</t>
  </si>
  <si>
    <t xml:space="preserve">B01 - BIO MED R3C (P3) </t>
  </si>
  <si>
    <t>M. JLAEIL</t>
  </si>
  <si>
    <t>ATMOSUD</t>
  </si>
  <si>
    <t>POLE DE COOPERATION SCINTIFIQUE ET INTERNATIONALE</t>
  </si>
  <si>
    <t>M. ARMENGO ALEXANDRE</t>
  </si>
  <si>
    <t>Santé Publique</t>
  </si>
  <si>
    <t xml:space="preserve">M30 - Santé Publique (P3) </t>
  </si>
  <si>
    <t>CENTRE DE SANTE MEDICAL ROSSETTI</t>
  </si>
  <si>
    <t>Institut d'Education motrice</t>
  </si>
  <si>
    <t>M. FLAMBART JEAN-PIERRE</t>
  </si>
  <si>
    <t>Total SERVICE DE MEDECINE PREVENTIVE DES PER</t>
  </si>
  <si>
    <t>Total SSU- SERV. UNIV. MEDECINE PREVENTI</t>
  </si>
  <si>
    <t>Total MEDECINE DU TRAVAIL</t>
  </si>
  <si>
    <t>Total POLE DE COOPERATION SCINTIFIQUE ET INTERNATIONALE</t>
  </si>
  <si>
    <t>Total Institut d'Education motrice</t>
  </si>
  <si>
    <t xml:space="preserve">THALES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</si>
</sst>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</cellStyleXfs>
  <cellXfs count="40">
    <xf numFmtId="0" fontId="0" fillId="0" borderId="0" xfId="0"/>
    <xf numFmtId="0" fontId="18" fillId="0" borderId="10" xfId="0" applyFont="1" applyFill="1" applyBorder="1"/>
    <xf numFmtId="0" fontId="16" fillId="40" borderId="10" xfId="0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6" fillId="40" borderId="10" xfId="0" applyFont="1" applyFill="1" applyBorder="1" applyAlignment="1">
      <alignment horizontal="center" vertical="center" wrapText="1"/>
    </xf>
    <xf numFmtId="0" fontId="0" fillId="0" borderId="10" xfId="0" applyBorder="1"/>
    <xf numFmtId="1" fontId="18" fillId="41" borderId="10" xfId="0" applyNumberFormat="1" applyFont="1" applyFill="1" applyBorder="1" applyAlignment="1">
      <alignment horizontal="center"/>
    </xf>
    <xf numFmtId="0" fontId="18" fillId="41" borderId="10" xfId="0" applyFont="1" applyFill="1" applyBorder="1"/>
    <xf numFmtId="0" fontId="22" fillId="41" borderId="10" xfId="0" applyFont="1" applyFill="1" applyBorder="1"/>
    <xf numFmtId="0" fontId="0" fillId="41" borderId="10" xfId="0" applyFill="1" applyBorder="1"/>
    <xf numFmtId="17" fontId="18" fillId="41" borderId="10" xfId="0" applyNumberFormat="1" applyFont="1" applyFill="1" applyBorder="1" applyAlignment="1">
      <alignment horizontal="center"/>
    </xf>
    <xf numFmtId="0" fontId="18" fillId="41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18" fillId="0" borderId="10" xfId="0" applyFont="1" applyFill="1" applyBorder="1" applyAlignment="1">
      <alignment wrapText="1"/>
    </xf>
    <xf numFmtId="0" fontId="23" fillId="41" borderId="10" xfId="0" applyFont="1" applyFill="1" applyBorder="1" applyAlignment="1">
      <alignment horizontal="left" vertical="center" wrapText="1"/>
    </xf>
    <xf numFmtId="0" fontId="23" fillId="41" borderId="10" xfId="0" applyFont="1" applyFill="1" applyBorder="1" applyAlignment="1">
      <alignment horizontal="right" vertical="center" wrapText="1"/>
    </xf>
    <xf numFmtId="0" fontId="24" fillId="41" borderId="10" xfId="0" applyFont="1" applyFill="1" applyBorder="1" applyAlignment="1">
      <alignment horizontal="left" vertical="center" wrapText="1"/>
    </xf>
    <xf numFmtId="0" fontId="18" fillId="41" borderId="10" xfId="0" applyFont="1" applyFill="1" applyBorder="1" applyAlignment="1">
      <alignment horizontal="left" vertical="center" wrapText="1"/>
    </xf>
    <xf numFmtId="0" fontId="23" fillId="41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0" fontId="0" fillId="0" borderId="11" xfId="0" applyBorder="1"/>
    <xf numFmtId="1" fontId="18" fillId="0" borderId="11" xfId="0" applyNumberFormat="1" applyFont="1" applyFill="1" applyBorder="1" applyAlignment="1">
      <alignment horizontal="center"/>
    </xf>
    <xf numFmtId="17" fontId="22" fillId="41" borderId="10" xfId="0" applyNumberFormat="1" applyFont="1" applyFill="1" applyBorder="1" applyAlignment="1">
      <alignment horizontal="center"/>
    </xf>
    <xf numFmtId="17" fontId="18" fillId="0" borderId="11" xfId="0" applyNumberFormat="1" applyFont="1" applyFill="1" applyBorder="1" applyAlignment="1">
      <alignment horizontal="center"/>
    </xf>
    <xf numFmtId="1" fontId="22" fillId="41" borderId="10" xfId="0" applyNumberFormat="1" applyFont="1" applyFill="1" applyBorder="1"/>
    <xf numFmtId="0" fontId="18" fillId="41" borderId="10" xfId="0" applyFont="1" applyFill="1" applyBorder="1" applyAlignment="1">
      <alignment horizontal="center" vertical="center"/>
    </xf>
    <xf numFmtId="0" fontId="16" fillId="41" borderId="10" xfId="0" applyFont="1" applyFill="1" applyBorder="1"/>
    <xf numFmtId="17" fontId="0" fillId="41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0" fontId="18" fillId="41" borderId="10" xfId="0" applyFont="1" applyFill="1" applyBorder="1" applyAlignment="1">
      <alignment wrapText="1"/>
    </xf>
    <xf numFmtId="0" fontId="22" fillId="41" borderId="10" xfId="0" applyFont="1" applyFill="1" applyBorder="1" applyAlignment="1">
      <alignment wrapText="1"/>
    </xf>
  </cellXfs>
  <cellStyles count="53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abSelected="1" topLeftCell="H1" workbookViewId="0">
      <selection activeCell="K10" sqref="K10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9.5703125" bestFit="1" customWidth="1"/>
    <col min="11" max="11" width="22.5703125" bestFit="1" customWidth="1"/>
    <col min="12" max="12" width="21" bestFit="1" customWidth="1"/>
    <col min="13" max="13" width="29.4257812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1"/>
      <c r="B2" s="1" t="s">
        <v>20</v>
      </c>
      <c r="C2" s="1">
        <v>93000972</v>
      </c>
      <c r="D2" s="1" t="s">
        <v>21</v>
      </c>
      <c r="E2" s="1" t="s">
        <v>22</v>
      </c>
      <c r="F2" s="7"/>
      <c r="G2" s="1" t="s">
        <v>23</v>
      </c>
      <c r="H2" s="4">
        <v>44866</v>
      </c>
      <c r="I2" s="4">
        <v>45047</v>
      </c>
      <c r="J2" s="5">
        <v>1</v>
      </c>
      <c r="K2" s="1" t="s">
        <v>24</v>
      </c>
      <c r="L2" s="5" t="s">
        <v>13</v>
      </c>
      <c r="M2" s="1" t="s">
        <v>25</v>
      </c>
      <c r="N2" s="7">
        <v>1</v>
      </c>
    </row>
    <row r="3" spans="1:14" outlineLevel="1" x14ac:dyDescent="0.25">
      <c r="A3" s="9"/>
      <c r="B3" s="9"/>
      <c r="C3" s="9"/>
      <c r="D3" s="10" t="s">
        <v>29</v>
      </c>
      <c r="E3" s="9"/>
      <c r="F3" s="11"/>
      <c r="G3" s="9"/>
      <c r="H3" s="12"/>
      <c r="I3" s="12"/>
      <c r="J3" s="13"/>
      <c r="K3" s="9"/>
      <c r="L3" s="13"/>
      <c r="M3" s="9"/>
      <c r="N3" s="11">
        <f>SUBTOTAL(9,N2:N2)</f>
        <v>1</v>
      </c>
    </row>
    <row r="4" spans="1:14" x14ac:dyDescent="0.25">
      <c r="A4" s="9"/>
      <c r="B4" s="9"/>
      <c r="C4" s="9"/>
      <c r="D4" s="10" t="s">
        <v>28</v>
      </c>
      <c r="E4" s="9"/>
      <c r="F4" s="11"/>
      <c r="G4" s="9"/>
      <c r="H4" s="12"/>
      <c r="I4" s="12"/>
      <c r="J4" s="13"/>
      <c r="K4" s="9"/>
      <c r="L4" s="13"/>
      <c r="M4" s="9"/>
      <c r="N4" s="11">
        <f>SUBTOTAL(9,N2:N3)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G35" sqref="G35"/>
    </sheetView>
  </sheetViews>
  <sheetFormatPr baseColWidth="10" defaultColWidth="9.28515625" defaultRowHeight="15" outlineLevelRow="2" x14ac:dyDescent="0.25"/>
  <cols>
    <col min="1" max="1" width="19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29.7109375" bestFit="1" customWidth="1"/>
    <col min="6" max="6" width="8" bestFit="1" customWidth="1"/>
    <col min="7" max="7" width="16.140625" bestFit="1" customWidth="1"/>
    <col min="8" max="8" width="17" bestFit="1" customWidth="1"/>
    <col min="9" max="9" width="16.5703125" bestFit="1" customWidth="1"/>
    <col min="10" max="10" width="9.5703125" bestFit="1" customWidth="1"/>
    <col min="11" max="11" width="22.5703125" bestFit="1" customWidth="1"/>
    <col min="12" max="12" width="21" bestFit="1" customWidth="1"/>
    <col min="13" max="13" width="29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3">
        <v>42280957400060</v>
      </c>
      <c r="B2" s="1" t="s">
        <v>9</v>
      </c>
      <c r="C2" s="1">
        <v>93000545</v>
      </c>
      <c r="D2" s="1" t="s">
        <v>9</v>
      </c>
      <c r="E2" s="1" t="s">
        <v>10</v>
      </c>
      <c r="F2" s="7"/>
      <c r="G2" s="1" t="s">
        <v>11</v>
      </c>
      <c r="H2" s="4">
        <v>44866</v>
      </c>
      <c r="I2" s="4">
        <v>45047</v>
      </c>
      <c r="J2" s="3">
        <v>1</v>
      </c>
      <c r="K2" s="1" t="s">
        <v>12</v>
      </c>
      <c r="L2" s="5" t="s">
        <v>13</v>
      </c>
      <c r="M2" s="1" t="s">
        <v>14</v>
      </c>
      <c r="N2" s="7">
        <v>1</v>
      </c>
    </row>
    <row r="3" spans="1:14" outlineLevel="1" x14ac:dyDescent="0.25">
      <c r="A3" s="8"/>
      <c r="B3" s="9"/>
      <c r="C3" s="9"/>
      <c r="D3" s="10" t="s">
        <v>27</v>
      </c>
      <c r="E3" s="9"/>
      <c r="F3" s="11"/>
      <c r="G3" s="9"/>
      <c r="H3" s="12"/>
      <c r="I3" s="12"/>
      <c r="J3" s="8"/>
      <c r="K3" s="9"/>
      <c r="L3" s="13"/>
      <c r="M3" s="9"/>
      <c r="N3" s="11">
        <f>SUBTOTAL(9,N2:N2)</f>
        <v>1</v>
      </c>
    </row>
    <row r="4" spans="1:14" x14ac:dyDescent="0.25">
      <c r="A4" s="8"/>
      <c r="B4" s="9"/>
      <c r="C4" s="9"/>
      <c r="D4" s="10" t="s">
        <v>28</v>
      </c>
      <c r="E4" s="9"/>
      <c r="F4" s="11"/>
      <c r="G4" s="9"/>
      <c r="H4" s="12"/>
      <c r="I4" s="12"/>
      <c r="J4" s="8"/>
      <c r="K4" s="9"/>
      <c r="L4" s="13"/>
      <c r="M4" s="9"/>
      <c r="N4" s="11">
        <f>SUBTOTAL(9,N2:N3)</f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I34" sqref="I34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9.57031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3">
        <v>60000017</v>
      </c>
      <c r="B2" s="1" t="s">
        <v>30</v>
      </c>
      <c r="C2" s="1">
        <v>43001515</v>
      </c>
      <c r="D2" s="1" t="s">
        <v>31</v>
      </c>
      <c r="E2" s="1" t="s">
        <v>32</v>
      </c>
      <c r="G2" s="1" t="s">
        <v>33</v>
      </c>
      <c r="H2" s="4">
        <v>43770</v>
      </c>
      <c r="I2" s="4">
        <v>45413</v>
      </c>
      <c r="J2" s="3">
        <v>5</v>
      </c>
      <c r="K2" s="1" t="s">
        <v>12</v>
      </c>
      <c r="L2" s="5" t="s">
        <v>13</v>
      </c>
      <c r="M2" s="1" t="s">
        <v>34</v>
      </c>
      <c r="N2" s="1">
        <v>1</v>
      </c>
    </row>
    <row r="3" spans="1:14" outlineLevel="1" x14ac:dyDescent="0.25">
      <c r="A3" s="9"/>
      <c r="B3" s="9"/>
      <c r="C3" s="9"/>
      <c r="D3" s="10" t="s">
        <v>35</v>
      </c>
      <c r="E3" s="9"/>
      <c r="F3" s="11"/>
      <c r="G3" s="9"/>
      <c r="H3" s="12"/>
      <c r="I3" s="12"/>
      <c r="J3" s="13"/>
      <c r="K3" s="9"/>
      <c r="L3" s="13"/>
      <c r="M3" s="9"/>
      <c r="N3" s="11">
        <f>SUBTOTAL(9,N2:N2)</f>
        <v>1</v>
      </c>
    </row>
    <row r="4" spans="1:14" x14ac:dyDescent="0.25">
      <c r="A4" s="9"/>
      <c r="B4" s="9"/>
      <c r="C4" s="9"/>
      <c r="D4" s="10" t="s">
        <v>28</v>
      </c>
      <c r="E4" s="9"/>
      <c r="F4" s="11"/>
      <c r="G4" s="9"/>
      <c r="H4" s="12"/>
      <c r="I4" s="12"/>
      <c r="J4" s="13"/>
      <c r="K4" s="9"/>
      <c r="L4" s="13"/>
      <c r="M4" s="9"/>
      <c r="N4" s="11">
        <f>SUBTOTAL(9,N2:N3)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"/>
  <sheetViews>
    <sheetView workbookViewId="0">
      <selection activeCell="A26" sqref="A26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6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25.5703125" customWidth="1"/>
    <col min="8" max="9" width="16.5703125" bestFit="1" customWidth="1"/>
    <col min="10" max="10" width="16.1406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ht="16.5" customHeight="1" outlineLevel="2" x14ac:dyDescent="0.25">
      <c r="A2" s="5">
        <v>60000020</v>
      </c>
      <c r="B2" s="28" t="s">
        <v>36</v>
      </c>
      <c r="C2" s="28">
        <v>43001565</v>
      </c>
      <c r="D2" s="28" t="s">
        <v>37</v>
      </c>
      <c r="E2" s="15" t="s">
        <v>38</v>
      </c>
      <c r="F2" s="7"/>
      <c r="G2" s="14" t="s">
        <v>39</v>
      </c>
      <c r="H2" s="4">
        <v>44501</v>
      </c>
      <c r="I2" s="4">
        <v>46143</v>
      </c>
      <c r="J2" s="16">
        <v>5</v>
      </c>
      <c r="K2" s="1" t="s">
        <v>24</v>
      </c>
      <c r="L2" s="5" t="s">
        <v>13</v>
      </c>
      <c r="M2" s="1" t="s">
        <v>40</v>
      </c>
      <c r="N2" s="7"/>
    </row>
    <row r="3" spans="1:14" outlineLevel="1" x14ac:dyDescent="0.25">
      <c r="A3" s="13"/>
      <c r="B3" s="22"/>
      <c r="C3" s="23"/>
      <c r="D3" s="24" t="s">
        <v>60</v>
      </c>
      <c r="E3" s="25"/>
      <c r="F3" s="11"/>
      <c r="G3" s="22"/>
      <c r="H3" s="12"/>
      <c r="I3" s="12"/>
      <c r="J3" s="26"/>
      <c r="K3" s="9"/>
      <c r="L3" s="13"/>
      <c r="M3" s="9"/>
      <c r="N3" s="11">
        <f>SUBTOTAL(9,N2:N2)</f>
        <v>0</v>
      </c>
    </row>
    <row r="4" spans="1:14" outlineLevel="2" x14ac:dyDescent="0.25">
      <c r="A4" s="27">
        <v>60000020</v>
      </c>
      <c r="B4" s="28" t="s">
        <v>41</v>
      </c>
      <c r="C4" s="28">
        <v>43002155</v>
      </c>
      <c r="D4" s="28" t="s">
        <v>43</v>
      </c>
      <c r="E4" s="28" t="s">
        <v>42</v>
      </c>
      <c r="F4" s="29"/>
      <c r="G4" s="28" t="s">
        <v>33</v>
      </c>
      <c r="H4" s="32">
        <v>44501</v>
      </c>
      <c r="I4" s="32">
        <v>46143</v>
      </c>
      <c r="J4" s="30">
        <v>5</v>
      </c>
      <c r="K4" s="28" t="s">
        <v>12</v>
      </c>
      <c r="L4" s="27" t="s">
        <v>13</v>
      </c>
      <c r="M4" s="28" t="s">
        <v>34</v>
      </c>
      <c r="N4" s="29"/>
    </row>
    <row r="5" spans="1:14" outlineLevel="1" x14ac:dyDescent="0.25">
      <c r="A5" s="13"/>
      <c r="B5" s="9"/>
      <c r="C5" s="9"/>
      <c r="D5" s="10" t="s">
        <v>61</v>
      </c>
      <c r="E5" s="9"/>
      <c r="F5" s="11"/>
      <c r="G5" s="9"/>
      <c r="H5" s="31"/>
      <c r="I5" s="31"/>
      <c r="J5" s="8"/>
      <c r="K5" s="9"/>
      <c r="L5" s="13"/>
      <c r="M5" s="9"/>
      <c r="N5" s="11">
        <f>SUBTOTAL(9,N4:N4)</f>
        <v>0</v>
      </c>
    </row>
    <row r="6" spans="1:14" x14ac:dyDescent="0.25">
      <c r="A6" s="13"/>
      <c r="B6" s="9"/>
      <c r="C6" s="9"/>
      <c r="D6" s="10" t="s">
        <v>28</v>
      </c>
      <c r="E6" s="9"/>
      <c r="F6" s="11"/>
      <c r="G6" s="9"/>
      <c r="H6" s="31"/>
      <c r="I6" s="31"/>
      <c r="J6" s="8"/>
      <c r="K6" s="9"/>
      <c r="L6" s="13"/>
      <c r="M6" s="9"/>
      <c r="N6" s="11">
        <f>SUBTOTAL(9,N2:N5)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"/>
  <sheetViews>
    <sheetView topLeftCell="I1" workbookViewId="0">
      <selection activeCell="O16" sqref="O16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16.1406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3">
        <v>38347093700194</v>
      </c>
      <c r="B2" s="1" t="s">
        <v>65</v>
      </c>
      <c r="C2" s="1">
        <v>93000682</v>
      </c>
      <c r="D2" s="1" t="s">
        <v>44</v>
      </c>
      <c r="E2" s="1" t="s">
        <v>45</v>
      </c>
      <c r="F2" s="7"/>
      <c r="G2" s="1" t="s">
        <v>33</v>
      </c>
      <c r="H2" s="4">
        <v>45047</v>
      </c>
      <c r="I2" s="4">
        <v>45231</v>
      </c>
      <c r="J2" s="3">
        <v>1</v>
      </c>
      <c r="K2" s="1" t="s">
        <v>12</v>
      </c>
      <c r="L2" s="5" t="s">
        <v>13</v>
      </c>
      <c r="M2" s="1" t="s">
        <v>34</v>
      </c>
      <c r="N2" s="7">
        <v>1</v>
      </c>
    </row>
    <row r="3" spans="1:14" outlineLevel="1" x14ac:dyDescent="0.25">
      <c r="A3" s="8"/>
      <c r="B3" s="9"/>
      <c r="C3" s="9"/>
      <c r="D3" s="33" t="s">
        <v>62</v>
      </c>
      <c r="E3" s="9"/>
      <c r="F3" s="11"/>
      <c r="G3" s="9"/>
      <c r="H3" s="12"/>
      <c r="I3" s="12"/>
      <c r="J3" s="8"/>
      <c r="K3" s="9"/>
      <c r="L3" s="13"/>
      <c r="M3" s="9"/>
      <c r="N3" s="11">
        <f>SUBTOTAL(9,N2:N2)</f>
        <v>1</v>
      </c>
    </row>
    <row r="4" spans="1:14" x14ac:dyDescent="0.25">
      <c r="A4" s="8"/>
      <c r="B4" s="9"/>
      <c r="C4" s="9"/>
      <c r="D4" s="33" t="s">
        <v>28</v>
      </c>
      <c r="E4" s="9"/>
      <c r="F4" s="11"/>
      <c r="G4" s="9"/>
      <c r="H4" s="12"/>
      <c r="I4" s="12"/>
      <c r="J4" s="8"/>
      <c r="K4" s="9"/>
      <c r="L4" s="13"/>
      <c r="M4" s="9"/>
      <c r="N4" s="11">
        <f>SUBTOTAL(9,N2:N2)</f>
        <v>1</v>
      </c>
    </row>
    <row r="5" spans="1:14" outlineLevel="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H1" workbookViewId="0">
      <selection activeCell="N15" sqref="N15"/>
    </sheetView>
  </sheetViews>
  <sheetFormatPr baseColWidth="10" defaultColWidth="9.28515625" defaultRowHeight="15" outlineLevelRow="1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16.1406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1" x14ac:dyDescent="0.25">
      <c r="A2" s="17"/>
      <c r="B2" s="1" t="s">
        <v>46</v>
      </c>
      <c r="C2" s="1"/>
      <c r="D2" s="18"/>
      <c r="E2" s="18" t="s">
        <v>47</v>
      </c>
      <c r="F2" s="7"/>
      <c r="G2" s="18" t="s">
        <v>48</v>
      </c>
      <c r="H2" s="19">
        <v>44501</v>
      </c>
      <c r="I2" s="19">
        <v>46143</v>
      </c>
      <c r="J2" s="20">
        <v>5</v>
      </c>
      <c r="K2" s="18" t="s">
        <v>24</v>
      </c>
      <c r="L2" s="18" t="s">
        <v>49</v>
      </c>
      <c r="M2" s="18" t="s">
        <v>50</v>
      </c>
      <c r="N2" s="7"/>
    </row>
    <row r="3" spans="1:14" outlineLevel="1" x14ac:dyDescent="0.25">
      <c r="A3" s="17"/>
      <c r="B3" s="1" t="s">
        <v>46</v>
      </c>
      <c r="C3" s="1"/>
      <c r="D3" s="18"/>
      <c r="E3" s="18" t="s">
        <v>51</v>
      </c>
      <c r="F3" s="7"/>
      <c r="G3" s="18" t="s">
        <v>48</v>
      </c>
      <c r="H3" s="19">
        <v>44501</v>
      </c>
      <c r="I3" s="19">
        <v>46143</v>
      </c>
      <c r="J3" s="20">
        <v>5</v>
      </c>
      <c r="K3" s="18" t="s">
        <v>24</v>
      </c>
      <c r="L3" s="18" t="s">
        <v>49</v>
      </c>
      <c r="M3" s="18" t="s">
        <v>50</v>
      </c>
      <c r="N3" s="7"/>
    </row>
    <row r="4" spans="1:14" outlineLevel="1" x14ac:dyDescent="0.25">
      <c r="A4" s="34"/>
      <c r="B4" s="9"/>
      <c r="C4" s="9"/>
      <c r="D4" s="35" t="s">
        <v>28</v>
      </c>
      <c r="E4" s="11"/>
      <c r="F4" s="11"/>
      <c r="G4" s="11"/>
      <c r="H4" s="36"/>
      <c r="I4" s="36"/>
      <c r="J4" s="37"/>
      <c r="K4" s="11"/>
      <c r="L4" s="11"/>
      <c r="M4" s="11"/>
      <c r="N4" s="11">
        <f>SUBTOTAL(9,N2:N3)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"/>
  <sheetViews>
    <sheetView workbookViewId="0">
      <selection activeCell="H3" sqref="H3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16.1406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5"/>
      <c r="B2" s="1" t="s">
        <v>52</v>
      </c>
      <c r="C2" s="1"/>
      <c r="D2" s="1" t="s">
        <v>53</v>
      </c>
      <c r="E2" s="1" t="s">
        <v>54</v>
      </c>
      <c r="F2" s="7"/>
      <c r="G2" s="1" t="s">
        <v>55</v>
      </c>
      <c r="H2" s="4">
        <v>44866</v>
      </c>
      <c r="I2" s="4">
        <v>45047</v>
      </c>
      <c r="J2" s="3">
        <v>1</v>
      </c>
      <c r="K2" s="1" t="s">
        <v>12</v>
      </c>
      <c r="L2" s="5" t="s">
        <v>13</v>
      </c>
      <c r="M2" s="1" t="s">
        <v>56</v>
      </c>
      <c r="N2" s="7"/>
    </row>
    <row r="3" spans="1:14" outlineLevel="1" x14ac:dyDescent="0.25">
      <c r="A3" s="13"/>
      <c r="B3" s="9"/>
      <c r="C3" s="9"/>
      <c r="D3" s="10" t="s">
        <v>63</v>
      </c>
      <c r="E3" s="9"/>
      <c r="F3" s="11"/>
      <c r="G3" s="9"/>
      <c r="H3" s="12"/>
      <c r="I3" s="12"/>
      <c r="J3" s="8"/>
      <c r="K3" s="9"/>
      <c r="L3" s="13"/>
      <c r="M3" s="9"/>
      <c r="N3" s="11">
        <f>SUBTOTAL(9,N2:N2)</f>
        <v>0</v>
      </c>
    </row>
    <row r="4" spans="1:14" x14ac:dyDescent="0.25">
      <c r="A4" s="13"/>
      <c r="B4" s="9"/>
      <c r="C4" s="9"/>
      <c r="D4" s="10" t="s">
        <v>28</v>
      </c>
      <c r="E4" s="9"/>
      <c r="F4" s="11"/>
      <c r="G4" s="9"/>
      <c r="H4" s="12"/>
      <c r="I4" s="12"/>
      <c r="J4" s="8"/>
      <c r="K4" s="9"/>
      <c r="L4" s="13"/>
      <c r="M4" s="9"/>
      <c r="N4" s="11">
        <f>SUBTOTAL(9,N2:N2)</f>
        <v>0</v>
      </c>
    </row>
    <row r="5" spans="1:14" outlineLevel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"/>
  <sheetViews>
    <sheetView topLeftCell="I1" workbookViewId="0">
      <selection activeCell="P16" sqref="P16"/>
    </sheetView>
  </sheetViews>
  <sheetFormatPr baseColWidth="10" defaultColWidth="9.28515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80.5703125" bestFit="1" customWidth="1"/>
    <col min="5" max="5" width="29.7109375" bestFit="1" customWidth="1"/>
    <col min="6" max="6" width="31" bestFit="1" customWidth="1"/>
    <col min="7" max="7" width="19.42578125" bestFit="1" customWidth="1"/>
    <col min="8" max="9" width="16.5703125" bestFit="1" customWidth="1"/>
    <col min="10" max="10" width="16.140625" bestFit="1" customWidth="1"/>
    <col min="11" max="11" width="22.5703125" bestFit="1" customWidth="1"/>
    <col min="12" max="12" width="21" bestFit="1" customWidth="1"/>
    <col min="13" max="13" width="33.7109375" bestFit="1" customWidth="1"/>
    <col min="14" max="14" width="49.5703125" bestFit="1" customWidth="1"/>
  </cols>
  <sheetData>
    <row r="1" spans="1:14" ht="30" x14ac:dyDescent="0.25">
      <c r="A1" s="6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26</v>
      </c>
      <c r="G1" s="2" t="s">
        <v>17</v>
      </c>
      <c r="H1" s="2" t="s">
        <v>4</v>
      </c>
      <c r="I1" s="2" t="s">
        <v>5</v>
      </c>
      <c r="J1" s="6" t="s">
        <v>18</v>
      </c>
      <c r="K1" s="2" t="s">
        <v>6</v>
      </c>
      <c r="L1" s="2" t="s">
        <v>19</v>
      </c>
      <c r="M1" s="2" t="s">
        <v>7</v>
      </c>
      <c r="N1" s="2" t="s">
        <v>8</v>
      </c>
    </row>
    <row r="2" spans="1:14" outlineLevel="2" x14ac:dyDescent="0.25">
      <c r="A2" s="21">
        <v>60019098</v>
      </c>
      <c r="B2" s="21" t="s">
        <v>57</v>
      </c>
      <c r="C2" s="21">
        <v>93000062</v>
      </c>
      <c r="D2" s="21" t="s">
        <v>58</v>
      </c>
      <c r="E2" s="1" t="s">
        <v>59</v>
      </c>
      <c r="F2" s="7"/>
      <c r="G2" s="1" t="s">
        <v>23</v>
      </c>
      <c r="H2" s="4">
        <v>44682</v>
      </c>
      <c r="I2" s="4">
        <v>45231</v>
      </c>
      <c r="J2" s="3">
        <v>1</v>
      </c>
      <c r="K2" s="1" t="s">
        <v>12</v>
      </c>
      <c r="L2" s="5" t="s">
        <v>13</v>
      </c>
      <c r="M2" s="1" t="s">
        <v>25</v>
      </c>
      <c r="N2" s="7">
        <v>1</v>
      </c>
    </row>
    <row r="3" spans="1:14" outlineLevel="1" x14ac:dyDescent="0.25">
      <c r="A3" s="38"/>
      <c r="B3" s="38"/>
      <c r="C3" s="38"/>
      <c r="D3" s="39" t="s">
        <v>64</v>
      </c>
      <c r="E3" s="9"/>
      <c r="F3" s="11"/>
      <c r="G3" s="9"/>
      <c r="H3" s="12"/>
      <c r="I3" s="12"/>
      <c r="J3" s="8"/>
      <c r="K3" s="9"/>
      <c r="L3" s="13"/>
      <c r="M3" s="9"/>
      <c r="N3" s="11">
        <f>SUBTOTAL(9,N2:N2)</f>
        <v>1</v>
      </c>
    </row>
    <row r="4" spans="1:14" x14ac:dyDescent="0.25">
      <c r="A4" s="38"/>
      <c r="B4" s="38"/>
      <c r="C4" s="38"/>
      <c r="D4" s="39" t="s">
        <v>28</v>
      </c>
      <c r="E4" s="9"/>
      <c r="F4" s="11"/>
      <c r="G4" s="9"/>
      <c r="H4" s="12"/>
      <c r="I4" s="12"/>
      <c r="J4" s="8"/>
      <c r="K4" s="9"/>
      <c r="L4" s="13"/>
      <c r="M4" s="9"/>
      <c r="N4" s="11">
        <f>SUBTOTAL(9,N2:N2)</f>
        <v>1</v>
      </c>
    </row>
    <row r="5" spans="1:14" outlineLevel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MAISON DU MINEUR</vt:lpstr>
      <vt:lpstr>MEDIPATH</vt:lpstr>
      <vt:lpstr>METROPOLE NICE COTE D'AZUR</vt:lpstr>
      <vt:lpstr>UNIV NICE SOPHIA ANTIPOLIS</vt:lpstr>
      <vt:lpstr>THALES</vt:lpstr>
      <vt:lpstr>LABORATOIRE BIOESTEREL</vt:lpstr>
      <vt:lpstr>ATMOSUD</vt:lpstr>
      <vt:lpstr>CENTRE SANTE MEDICAL ROSSETTI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2023-01-16T10:01:57Z</dcterms:modified>
</cp:coreProperties>
</file>