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REPARTITION DES POSTES-CHOIX\SEMESTRE NOV 2023\MEDECINE et BIOLOGIE MED\MARSEILLE\RETOUR DE POSTES\"/>
    </mc:Choice>
  </mc:AlternateContent>
  <bookViews>
    <workbookView xWindow="0" yWindow="0" windowWidth="20490" windowHeight="7620" activeTab="2"/>
  </bookViews>
  <sheets>
    <sheet name="Montfavet" sheetId="1" r:id="rId1"/>
    <sheet name="Montperrin" sheetId="4" r:id="rId2"/>
    <sheet name="Valvert" sheetId="3" r:id="rId3"/>
    <sheet name="Ed Toulouse" sheetId="2" r:id="rId4"/>
  </sheets>
  <definedNames>
    <definedName name="_xlnm._FilterDatabase" localSheetId="3" hidden="1">'Ed Toulouse'!$A$1:$R$28</definedName>
    <definedName name="_xlnm._FilterDatabase" localSheetId="0" hidden="1">Montfavet!#REF!</definedName>
    <definedName name="_xlnm._FilterDatabase" localSheetId="1" hidden="1">Montperrin!#REF!</definedName>
    <definedName name="_xlnm._FilterDatabase" localSheetId="2" hidden="1">Valvert!#REF!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3" l="1"/>
  <c r="Q19" i="3" l="1"/>
  <c r="O18" i="3" l="1"/>
  <c r="N18" i="3"/>
</calcChain>
</file>

<file path=xl/sharedStrings.xml><?xml version="1.0" encoding="utf-8"?>
<sst xmlns="http://schemas.openxmlformats.org/spreadsheetml/2006/main" count="1283" uniqueCount="233">
  <si>
    <t>Numéro (FINESS/RPPS/SIRET)</t>
  </si>
  <si>
    <t>N° terrain</t>
  </si>
  <si>
    <t>Responsable du terrain de stage</t>
  </si>
  <si>
    <t>INTERSECTEUR DEPARTEMENTAL DE PSYCHIATRIE INFANTO-JUVENILE</t>
  </si>
  <si>
    <t>CENTRE HOSPITALIER EDOUARD TOULOUSE</t>
  </si>
  <si>
    <t>CMP LA VISTE</t>
  </si>
  <si>
    <t>EL MALKI NADIM</t>
  </si>
  <si>
    <t>GUILLERMAIN YVES</t>
  </si>
  <si>
    <t>POLE ACCUEIL URGENCE ET CRISE (EMLPP)</t>
  </si>
  <si>
    <t>MEDECINE SOMATIQUE (POLE MEDICO TECHNI</t>
  </si>
  <si>
    <t xml:space="preserve">CAMSP LA ROSE BEGUDE </t>
  </si>
  <si>
    <t>POLE REHABILITATION ET MEDICO SOCIAL</t>
  </si>
  <si>
    <t>WAINTRAUB MARC-OLIVIER</t>
  </si>
  <si>
    <t>CMP LE CLOS PEDOPSYCHIATRIE POLE 13Z04</t>
  </si>
  <si>
    <t xml:space="preserve">CENTRE HOSPITALIER MONTPERRIN </t>
  </si>
  <si>
    <t>SERVICE DE SOINS SOMATIQUES</t>
  </si>
  <si>
    <t>L'OLIVIER TSA ADULTES</t>
  </si>
  <si>
    <t xml:space="preserve">SECTEUR AIX PERTUIS POLE EST </t>
  </si>
  <si>
    <t>SECTEUR G 21</t>
  </si>
  <si>
    <t>SECTEUR 20 UNITE SOINS INTENSIFS OUEST</t>
  </si>
  <si>
    <t>DEPARTEMENT D'INFORMATION ET DE RECHER</t>
  </si>
  <si>
    <t>SPAD (SOINS PSYCHIATRIQUES AMBULATOIRE</t>
  </si>
  <si>
    <t>LUC JULIEN</t>
  </si>
  <si>
    <t>SECTEUR EST-PSYCHIATRIE ENFANT-ADO</t>
  </si>
  <si>
    <t>SECTEUR 13 G 19</t>
  </si>
  <si>
    <t>BENABID KARINA</t>
  </si>
  <si>
    <t>SECTEUR 13 G 22 (AIX SUD - GARDANNE)</t>
  </si>
  <si>
    <t>EN ATTENTE DE NV RTS</t>
  </si>
  <si>
    <t xml:space="preserve">SERVICE INTERSECTORIEL PSY ENFANT ADO </t>
  </si>
  <si>
    <t>FEDERATION ACCUEIL URGENCE LIAISON</t>
  </si>
  <si>
    <t>STRUCTURE D'ADDICTOLOGIE HOSPITALIERE</t>
  </si>
  <si>
    <t>SECTEUR OUEST-PSYCHIATRIE ENFANT-ADO</t>
  </si>
  <si>
    <t>SOINS REHABILITATION PSYCHO SOCIALE</t>
  </si>
  <si>
    <t>PSYCHIATRIE PA</t>
  </si>
  <si>
    <t>INTERSECTORIEL PSY GENERALE P</t>
  </si>
  <si>
    <t>EQUIPE MOBILE SANTE MENTALE PRECARITE</t>
  </si>
  <si>
    <t>PSYCHIATRIE</t>
  </si>
  <si>
    <t>CSAPA VILLA FLOREAL</t>
  </si>
  <si>
    <t xml:space="preserve">CENTRE HOSPITALIER VALVERT </t>
  </si>
  <si>
    <t>SECTEUR 10</t>
  </si>
  <si>
    <t>CARRIER SOPHIE</t>
  </si>
  <si>
    <t>PSYCHIATRIE GENERALE SECTEUR 9</t>
  </si>
  <si>
    <t>INTERSECTEUR DE PSYCHIATRIE INFANTO JU</t>
  </si>
  <si>
    <t>DEPARTEMENT DE GERONTO- PSYCHIATRIE (1</t>
  </si>
  <si>
    <t>INTERSECTEUR DE PSYCHIATRIE INFANTO-JU</t>
  </si>
  <si>
    <t>PSYCHIATRIE GENERALE SECTEUR 7</t>
  </si>
  <si>
    <t>SERVICE D'ADDICTOLOGIE</t>
  </si>
  <si>
    <t>PARIGGI MATHIEU</t>
  </si>
  <si>
    <t>EVALUATION ET SOINS DE L'AUTISME</t>
  </si>
  <si>
    <t xml:space="preserve">CENTRE HOSPITALIER MONTFAVET </t>
  </si>
  <si>
    <t>POLE INFANTO JUVENILE</t>
  </si>
  <si>
    <t>POLE AVIGNON NORD</t>
  </si>
  <si>
    <t>KOUROUMA BOH-SOULEYMANE</t>
  </si>
  <si>
    <t>POLE CENTRE EST VAUCLUSE</t>
  </si>
  <si>
    <t>POLE AVIGNON SUD DURANCE 4E ET 27E SEC</t>
  </si>
  <si>
    <t>POLE SUD-EST VAUCLUSE</t>
  </si>
  <si>
    <t>PSYCHIATRIE POYVALENTE - ORANGE</t>
  </si>
  <si>
    <t>LAFAY EMMANUEL</t>
  </si>
  <si>
    <t>SERVICE ADOS GRANDS ENFANTS</t>
  </si>
  <si>
    <t>UNITE POUR MALADES DIFFICILES</t>
  </si>
  <si>
    <t>WEINBERG-RICARD ISABELLE</t>
  </si>
  <si>
    <t>FEDERATION INTERPOLES AVIGNONNAIS DE P</t>
  </si>
  <si>
    <t>MEDECINE GENERALE</t>
  </si>
  <si>
    <t>UNITE SANITAIRE EN MILIEU PENITENTIAIR</t>
  </si>
  <si>
    <t>NEUROMODULATION-STIMULATION CEREBRALE</t>
  </si>
  <si>
    <t>PSYCHIATRIE LEGALE ET VICTIMOLOGIE</t>
  </si>
  <si>
    <t>PSYCHIATRIE POLYVALENTE</t>
  </si>
  <si>
    <t>EQUIPE MOBILE PSYCHIATRIE PRECARITE</t>
  </si>
  <si>
    <t xml:space="preserve">PEDOPSYCHIATRIE </t>
  </si>
  <si>
    <t>UNITE PARENT-BEBE</t>
  </si>
  <si>
    <t>No(établissement/praticien/autre)</t>
  </si>
  <si>
    <t xml:space="preserve">Nom du terrain de stage </t>
  </si>
  <si>
    <t>Adresse Mail</t>
  </si>
  <si>
    <t>Premier semestre</t>
  </si>
  <si>
    <t>Dernier semestre</t>
  </si>
  <si>
    <t>intitulé agrément principal/option/FST</t>
  </si>
  <si>
    <t>DES</t>
  </si>
  <si>
    <t>DES abrégé</t>
  </si>
  <si>
    <t>DES SIIMOP</t>
  </si>
  <si>
    <t>Spécialité(s) d'appel + Phase(s)</t>
  </si>
  <si>
    <t>P1</t>
  </si>
  <si>
    <t>P2</t>
  </si>
  <si>
    <t>commentaire</t>
  </si>
  <si>
    <t>SIRERE SOPHIE</t>
  </si>
  <si>
    <t>Psychiatrie</t>
  </si>
  <si>
    <t>DES-N</t>
  </si>
  <si>
    <t>DES Neurologie</t>
  </si>
  <si>
    <t>M23 - Neurologie (P2)</t>
  </si>
  <si>
    <t>NON</t>
  </si>
  <si>
    <t>OUI</t>
  </si>
  <si>
    <t>DES-Psy</t>
  </si>
  <si>
    <t>DES Psychiatrie</t>
  </si>
  <si>
    <t xml:space="preserve">M27 - Psychiatrie (P1/P2/P3) </t>
  </si>
  <si>
    <t>DES-SP</t>
  </si>
  <si>
    <t>DES Santé publique</t>
  </si>
  <si>
    <t xml:space="preserve">M30 - Santé Publique (P2) </t>
  </si>
  <si>
    <t>MARTIN Sigrid</t>
  </si>
  <si>
    <t xml:space="preserve">M27 - Psychiatrie (P1/P2) </t>
  </si>
  <si>
    <t>DISPOSITIF ADOLESCENTS - CONSULTATIONS ADOS</t>
  </si>
  <si>
    <t xml:space="preserve">M23 - Neurologie (P2)  </t>
  </si>
  <si>
    <t>COMBE-SCHILLACI SANDRINE</t>
  </si>
  <si>
    <t>sandrine.combe@ch-edouard-toulouse.fr</t>
  </si>
  <si>
    <t xml:space="preserve">M23 - Neurologie (P2) </t>
  </si>
  <si>
    <t>M27 - Psychiatrie (P1/P2/P3)</t>
  </si>
  <si>
    <t>M27 - Psychiatrie (P3)</t>
  </si>
  <si>
    <t>PSYCHIATRIE SECTEUR 14 - TEMPS PLEIN OU CMP/EQUIPE MOBILE</t>
  </si>
  <si>
    <t>yves.guillermain@ch-edouard-toulouse.fr</t>
  </si>
  <si>
    <t xml:space="preserve">M27 - Psychiatrie (P2/P3) </t>
  </si>
  <si>
    <t>addict</t>
  </si>
  <si>
    <t>FST</t>
  </si>
  <si>
    <t>FST-Addicto</t>
  </si>
  <si>
    <t>FST - Addictologie</t>
  </si>
  <si>
    <t xml:space="preserve">F01 - FST addictologie (P2/P3) </t>
  </si>
  <si>
    <t>M27 - Psychiatrie (P1/P2)</t>
  </si>
  <si>
    <t>DEMAUROY ORIANE</t>
  </si>
  <si>
    <t>Médecine générale</t>
  </si>
  <si>
    <t>MÉDECINE GÉNÉRALE</t>
  </si>
  <si>
    <t>DES-MG</t>
  </si>
  <si>
    <t>DES Médecine générale</t>
  </si>
  <si>
    <t>M15 - Médecine générale (P2)</t>
  </si>
  <si>
    <t>HODGKINSON Marianne</t>
  </si>
  <si>
    <t>AUBAS Caroline</t>
  </si>
  <si>
    <t>caroline.aubas@ch-edouard-toulouse.fr</t>
  </si>
  <si>
    <t>POLE ACCUEIL URGENCE ET CRISE/LIAISON</t>
  </si>
  <si>
    <t>JAILLET ISABELLE</t>
  </si>
  <si>
    <t>RAYNAUD LAURENCE</t>
  </si>
  <si>
    <t xml:space="preserve">M27 - Psychiatrie (P3) </t>
  </si>
  <si>
    <t xml:space="preserve">M27 - Psychiatrie (P2) </t>
  </si>
  <si>
    <t>PIOT ELSA</t>
  </si>
  <si>
    <t>GAY MARIE PIERRE</t>
  </si>
  <si>
    <t>psy enfant ado</t>
  </si>
  <si>
    <t>PSYCHIATRIE INFANTO JUVENILE SECT. 5  - CMP/HDJ</t>
  </si>
  <si>
    <t>MEYNAUD QUENTIN</t>
  </si>
  <si>
    <t>THEBAULT EMILIE</t>
  </si>
  <si>
    <t>PSY ENFANT ADO</t>
  </si>
  <si>
    <t>HODGKINSON MARIANNE</t>
  </si>
  <si>
    <t>SEMESTRE NOVEMBRE 2023
Demande
 de poste P1 P2 AR</t>
  </si>
  <si>
    <t>SEMESTRE MAI 2024
Demande
 de poste P1 P2 AR</t>
  </si>
  <si>
    <t>BONNAURON CHRISTINE</t>
  </si>
  <si>
    <t>DES-ML</t>
  </si>
  <si>
    <t>DES Médecine légale et expertises médicales</t>
  </si>
  <si>
    <t xml:space="preserve">M18 - Médic Légale (P2) </t>
  </si>
  <si>
    <t>LEFEBVRE CHRISTINE</t>
  </si>
  <si>
    <t>BOURGEOIS DIDIER</t>
  </si>
  <si>
    <t>DES-MT</t>
  </si>
  <si>
    <t>DES Médecine et Santé au travail</t>
  </si>
  <si>
    <t>M14 - Médecine et santé (P2)</t>
  </si>
  <si>
    <t>DJELDJLI NOUREDDINE</t>
  </si>
  <si>
    <t>Jean-Louis.Poissonnier@ch-montfavet.fr</t>
  </si>
  <si>
    <t>JOUVENTIN PATRICK</t>
  </si>
  <si>
    <t>BATAILLARD CHRISTINE DOMINIQUE</t>
  </si>
  <si>
    <t xml:space="preserve">M18 - Médic. légale (P1) </t>
  </si>
  <si>
    <t xml:space="preserve">M27 - Psychiatrie (P1/P2)  </t>
  </si>
  <si>
    <t>MAZET LISA</t>
  </si>
  <si>
    <t>BATAILLARD CHRISTINE</t>
  </si>
  <si>
    <t>EL OUACHI HOSNI</t>
  </si>
  <si>
    <t>PETIT MARIE-NOELLE</t>
  </si>
  <si>
    <t xml:space="preserve">M18 - Médic Légale (P1/P2) </t>
  </si>
  <si>
    <t>IZARD PATTY</t>
  </si>
  <si>
    <t>VANEL AUDREY</t>
  </si>
  <si>
    <t>LEBON TIPHAINE</t>
  </si>
  <si>
    <t>SAUGUES CATHERINE</t>
  </si>
  <si>
    <t>SERVICE DE GERONTOPSYCHIATRIE</t>
  </si>
  <si>
    <t>OPTION PSY PERS AGEE</t>
  </si>
  <si>
    <t>OPTION PSY PERS AGEE (P2)</t>
  </si>
  <si>
    <t>*</t>
  </si>
  <si>
    <t>SIMON FREDERIC</t>
  </si>
  <si>
    <t>SERVICE DES UNITES DE POLE PSYCHIATRIE INFANTO-JUVENILE</t>
  </si>
  <si>
    <t>DERCKEL ELODIE</t>
  </si>
  <si>
    <t>DES-Spy</t>
  </si>
  <si>
    <t xml:space="preserve">M27 - Psychiatrie (P1) </t>
  </si>
  <si>
    <t>option PSY ENF ADO</t>
  </si>
  <si>
    <t>option PSY ENF ADO (P2/P3)</t>
  </si>
  <si>
    <t>DE MEDRANO MARIE CHRISTINE</t>
  </si>
  <si>
    <t xml:space="preserve">M23 - Neurologie (P1/P2) </t>
  </si>
  <si>
    <t>SECTEUR AIX GARDANNE TRETS POLE EST</t>
  </si>
  <si>
    <t>ANTONI FRANCOISE</t>
  </si>
  <si>
    <t>francoise.antoni@ch-montperrin.fr</t>
  </si>
  <si>
    <t>M15 - Médecine générale (P1)</t>
  </si>
  <si>
    <t>DAHAN CELINE</t>
  </si>
  <si>
    <t>MOUSSI NACERA</t>
  </si>
  <si>
    <t>COMBES PHILIPPE</t>
  </si>
  <si>
    <t>Santé Publique</t>
  </si>
  <si>
    <t>SANTÉ PUBLIQUE</t>
  </si>
  <si>
    <t>RIVIERE VERONIQUE</t>
  </si>
  <si>
    <t>LOUARN</t>
  </si>
  <si>
    <t>MARCIANO VINCENT</t>
  </si>
  <si>
    <t>SOMNY CLARISSE</t>
  </si>
  <si>
    <t>ARNAUD FRANCOIS</t>
  </si>
  <si>
    <t>RAOUX DANIELLE</t>
  </si>
  <si>
    <t>ADAMOLI ENRICA</t>
  </si>
  <si>
    <t>M27 - Psychiatrie (P2/P3)</t>
  </si>
  <si>
    <t>BOUDIER ISABELLE</t>
  </si>
  <si>
    <t>isabelle.boudier@ch-montperrin.fr</t>
  </si>
  <si>
    <t>Psy pers. âgée</t>
  </si>
  <si>
    <t>psychiatrie</t>
  </si>
  <si>
    <t>GÉRIATRIE</t>
  </si>
  <si>
    <t>DES-G</t>
  </si>
  <si>
    <t>DES Gériatrie</t>
  </si>
  <si>
    <t>M08 - Gériatrie (P2)</t>
  </si>
  <si>
    <t>BOUHADOUZA YACINE</t>
  </si>
  <si>
    <t>PESCE FLORENCE</t>
  </si>
  <si>
    <t>mc.de-medrano@ch-montperrin.fr</t>
  </si>
  <si>
    <t>GREGOIRE  MURIEL</t>
  </si>
  <si>
    <t>GUIOT FLORENCE</t>
  </si>
  <si>
    <t>sophie.carrier@ch-valvert.fr</t>
  </si>
  <si>
    <t xml:space="preserve">M27 - Psychiatrie (P1/P2/P3)  </t>
  </si>
  <si>
    <t>PIGEON HELENE</t>
  </si>
  <si>
    <t>helene.pigeon@ch-valvert.fr</t>
  </si>
  <si>
    <t>HOIBIAN-BAPTESTE MELANIE</t>
  </si>
  <si>
    <t>PALOMBA ANNNE</t>
  </si>
  <si>
    <t>KROUCH TIPHAINE</t>
  </si>
  <si>
    <t>BRAS M</t>
  </si>
  <si>
    <t>maxence.bras@ch-valvert.fr</t>
  </si>
  <si>
    <t>PSYCHIATRIE GENERALE SECTEUR 8</t>
  </si>
  <si>
    <t>TOY-RIONT STEPHANIE</t>
  </si>
  <si>
    <t>stephanie.toy-riont@ch-valvert.fr</t>
  </si>
  <si>
    <t>DES PSYCHIATRIE</t>
  </si>
  <si>
    <t>BRODER GAELLE</t>
  </si>
  <si>
    <t>CENTRE HOSPTIALIER VALVERT</t>
  </si>
  <si>
    <t>OPTION PSY ENF ADO</t>
  </si>
  <si>
    <t>KRESSMANN Margot</t>
  </si>
  <si>
    <t>margot.kressmann@ch-edouard-toulouse.fr</t>
  </si>
  <si>
    <t>PIJ Secteur 6 CMP Pythéas</t>
  </si>
  <si>
    <t>PSY ADULTES 13G12 - POSTE PARTAGE URGENCE/ HOSPIT OU CMP/ EQUIPE MOBILE</t>
  </si>
  <si>
    <t>PSYCHIATRIE - SECTEUR 13 - POSTE PARTAGE CMP STE AGNES/URGENCES PSY</t>
  </si>
  <si>
    <t>PSYCHIATRIE ADULTE - TEMPS PLEIN/CMP/ EQUIPE MOBILE</t>
  </si>
  <si>
    <t>POLE ADDICTIONS ET PATHOLOGIES ASSOCIE Puget Corderie / UHA</t>
  </si>
  <si>
    <t>POLE LITTORAL NORD  - POSTE PARTAGE HOSPIT OU CMP/ EQUIPE MOBILE</t>
  </si>
  <si>
    <t>UNITE SOINS PRECOCES PARENTS BEBE/ADDICTO /LIAISON PERINAT</t>
  </si>
  <si>
    <r>
      <t>POLE LITTORAL NORD - POSTE PARTAGE</t>
    </r>
    <r>
      <rPr>
        <strike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HOSPIT TEMPS PLEIN OU CMP</t>
    </r>
  </si>
  <si>
    <t>PSYCHIATRIE SECTEUR 13G11 - CMP OU TEMPS PLEIN/EQUIPE MOBILE</t>
  </si>
  <si>
    <t>POLE ADDICTIONS ET PATHOLOGIES ASSOCIE Puget Corderie /Puget bis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</si>
</sst>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u/>
      <sz val="11"/>
      <color theme="10"/>
      <name val="Calibri"/>
      <family val="2"/>
      <scheme val="minor"/>
    </font>
    <font>
      <strike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6"/>
      </top>
      <bottom/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Protection="1">
      <protection locked="0"/>
    </xf>
    <xf numFmtId="0" fontId="1" fillId="0" borderId="1" xfId="0" applyFont="1" applyBorder="1" applyAlignment="1">
      <alignment vertical="top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vertical="top"/>
    </xf>
    <xf numFmtId="17" fontId="1" fillId="0" borderId="1" xfId="0" applyNumberFormat="1" applyFont="1" applyBorder="1" applyAlignment="1">
      <alignment horizontal="center" vertical="top"/>
    </xf>
    <xf numFmtId="0" fontId="5" fillId="0" borderId="1" xfId="1" applyNumberFormat="1" applyFont="1" applyBorder="1" applyAlignment="1">
      <alignment vertical="top"/>
    </xf>
    <xf numFmtId="0" fontId="0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/>
    </xf>
    <xf numFmtId="1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17" fontId="6" fillId="0" borderId="1" xfId="0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6" fillId="0" borderId="1" xfId="0" applyFont="1" applyFill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6" fillId="0" borderId="0" xfId="0" applyNumberFormat="1" applyFont="1" applyBorder="1" applyAlignment="1">
      <alignment vertical="top"/>
    </xf>
    <xf numFmtId="0" fontId="1" fillId="0" borderId="0" xfId="0" applyFont="1" applyBorder="1" applyAlignment="1">
      <alignment vertical="top"/>
    </xf>
    <xf numFmtId="1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top"/>
    </xf>
    <xf numFmtId="17" fontId="6" fillId="0" borderId="1" xfId="0" applyNumberFormat="1" applyFont="1" applyFill="1" applyBorder="1" applyAlignment="1">
      <alignment horizontal="center" vertical="top"/>
    </xf>
    <xf numFmtId="0" fontId="7" fillId="0" borderId="1" xfId="1" applyFont="1" applyBorder="1" applyAlignment="1">
      <alignment vertical="top"/>
    </xf>
    <xf numFmtId="0" fontId="2" fillId="6" borderId="1" xfId="0" applyFont="1" applyFill="1" applyBorder="1" applyAlignment="1">
      <alignment horizontal="center" vertical="center"/>
    </xf>
    <xf numFmtId="0" fontId="8" fillId="0" borderId="1" xfId="2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6" borderId="1" xfId="0" applyFont="1" applyFill="1" applyBorder="1" applyAlignment="1">
      <alignment vertical="top"/>
    </xf>
    <xf numFmtId="0" fontId="6" fillId="6" borderId="1" xfId="0" applyFont="1" applyFill="1" applyBorder="1" applyAlignment="1">
      <alignment vertical="top"/>
    </xf>
    <xf numFmtId="0" fontId="6" fillId="6" borderId="1" xfId="0" applyNumberFormat="1" applyFont="1" applyFill="1" applyBorder="1" applyAlignment="1">
      <alignment vertical="top"/>
    </xf>
    <xf numFmtId="0" fontId="1" fillId="6" borderId="1" xfId="0" applyFont="1" applyFill="1" applyBorder="1" applyAlignment="1">
      <alignment vertical="top"/>
    </xf>
    <xf numFmtId="0" fontId="6" fillId="6" borderId="1" xfId="0" applyFont="1" applyFill="1" applyBorder="1" applyAlignment="1">
      <alignment vertical="top"/>
    </xf>
    <xf numFmtId="0" fontId="6" fillId="6" borderId="1" xfId="0" applyNumberFormat="1" applyFont="1" applyFill="1" applyBorder="1" applyAlignment="1">
      <alignment vertical="top"/>
    </xf>
    <xf numFmtId="0" fontId="1" fillId="6" borderId="1" xfId="0" applyFont="1" applyFill="1" applyBorder="1" applyAlignment="1">
      <alignment vertical="top"/>
    </xf>
    <xf numFmtId="0" fontId="1" fillId="6" borderId="2" xfId="0" applyFont="1" applyFill="1" applyBorder="1" applyAlignment="1">
      <alignment horizontal="right"/>
    </xf>
    <xf numFmtId="0" fontId="1" fillId="6" borderId="3" xfId="0" applyFont="1" applyFill="1" applyBorder="1" applyAlignment="1">
      <alignment horizontal="right"/>
    </xf>
    <xf numFmtId="0" fontId="0" fillId="0" borderId="4" xfId="0" applyNumberFormat="1" applyFont="1" applyBorder="1"/>
  </cellXfs>
  <cellStyles count="3">
    <cellStyle name="Lien hypertexte" xfId="2" builtinId="8"/>
    <cellStyle name="Normal" xfId="0" builtinId="0"/>
    <cellStyle name="Normal 2" xfId="1"/>
  </cellStyles>
  <dxfs count="16"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margot.kressmann@ch-edouard-toulous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8"/>
  <sheetViews>
    <sheetView topLeftCell="M1" zoomScaleNormal="100" workbookViewId="0">
      <selection activeCell="P12" sqref="P12"/>
    </sheetView>
  </sheetViews>
  <sheetFormatPr baseColWidth="10" defaultRowHeight="15" x14ac:dyDescent="0.25"/>
  <cols>
    <col min="1" max="1" width="36.28515625" style="1" bestFit="1" customWidth="1"/>
    <col min="2" max="2" width="40.28515625" style="1" bestFit="1" customWidth="1"/>
    <col min="3" max="3" width="12" style="1" bestFit="1" customWidth="1"/>
    <col min="4" max="4" width="50" style="3" bestFit="1" customWidth="1"/>
    <col min="5" max="5" width="37.42578125" style="4" bestFit="1" customWidth="1"/>
    <col min="6" max="6" width="41.42578125" style="1" bestFit="1" customWidth="1"/>
    <col min="7" max="7" width="17" style="1" bestFit="1" customWidth="1"/>
    <col min="8" max="8" width="16.5703125" style="1" bestFit="1" customWidth="1"/>
    <col min="9" max="9" width="21.5703125" style="1" bestFit="1" customWidth="1"/>
    <col min="10" max="10" width="19.7109375" style="1" bestFit="1" customWidth="1"/>
    <col min="11" max="11" width="14.85546875" style="1" bestFit="1" customWidth="1"/>
    <col min="12" max="12" width="40.140625" style="1" bestFit="1" customWidth="1"/>
    <col min="13" max="13" width="30.7109375" style="1" bestFit="1" customWidth="1"/>
    <col min="14" max="15" width="5.85546875" style="1" bestFit="1" customWidth="1"/>
    <col min="16" max="16" width="37.7109375" style="1" customWidth="1"/>
    <col min="17" max="17" width="35.7109375" style="1" bestFit="1" customWidth="1"/>
    <col min="18" max="18" width="38.5703125" style="1" customWidth="1"/>
    <col min="19" max="16384" width="11.42578125" style="1"/>
  </cols>
  <sheetData>
    <row r="1" spans="1:18" ht="45" x14ac:dyDescent="0.25">
      <c r="A1" s="8" t="s">
        <v>0</v>
      </c>
      <c r="B1" s="8" t="s">
        <v>70</v>
      </c>
      <c r="C1" s="8" t="s">
        <v>1</v>
      </c>
      <c r="D1" s="8" t="s">
        <v>71</v>
      </c>
      <c r="E1" s="9" t="s">
        <v>2</v>
      </c>
      <c r="F1" s="9" t="s">
        <v>72</v>
      </c>
      <c r="G1" s="8" t="s">
        <v>73</v>
      </c>
      <c r="H1" s="8" t="s">
        <v>74</v>
      </c>
      <c r="I1" s="10" t="s">
        <v>75</v>
      </c>
      <c r="J1" s="8" t="s">
        <v>76</v>
      </c>
      <c r="K1" s="8" t="s">
        <v>77</v>
      </c>
      <c r="L1" s="8" t="s">
        <v>78</v>
      </c>
      <c r="M1" s="10" t="s">
        <v>79</v>
      </c>
      <c r="N1" s="9" t="s">
        <v>80</v>
      </c>
      <c r="O1" s="9" t="s">
        <v>81</v>
      </c>
      <c r="P1" s="6" t="s">
        <v>136</v>
      </c>
      <c r="Q1" s="6" t="s">
        <v>137</v>
      </c>
      <c r="R1" s="11" t="s">
        <v>82</v>
      </c>
    </row>
    <row r="2" spans="1:18" x14ac:dyDescent="0.25">
      <c r="A2" s="12">
        <v>840000541</v>
      </c>
      <c r="B2" s="5" t="s">
        <v>49</v>
      </c>
      <c r="C2" s="13">
        <v>43000910</v>
      </c>
      <c r="D2" s="5" t="s">
        <v>50</v>
      </c>
      <c r="E2" s="5" t="s">
        <v>138</v>
      </c>
      <c r="F2" s="14"/>
      <c r="G2" s="15">
        <v>44501</v>
      </c>
      <c r="H2" s="15">
        <v>46143</v>
      </c>
      <c r="I2" s="5" t="s">
        <v>84</v>
      </c>
      <c r="J2" s="5" t="s">
        <v>36</v>
      </c>
      <c r="K2" s="16" t="s">
        <v>90</v>
      </c>
      <c r="L2" s="16" t="s">
        <v>91</v>
      </c>
      <c r="M2" s="5" t="s">
        <v>92</v>
      </c>
      <c r="N2" s="13" t="s">
        <v>89</v>
      </c>
      <c r="O2" s="13" t="s">
        <v>89</v>
      </c>
      <c r="P2" s="43"/>
      <c r="Q2" s="43"/>
      <c r="R2" s="5"/>
    </row>
    <row r="3" spans="1:18" x14ac:dyDescent="0.25">
      <c r="A3" s="12">
        <v>840000541</v>
      </c>
      <c r="B3" s="5" t="s">
        <v>49</v>
      </c>
      <c r="C3" s="13">
        <v>43001570</v>
      </c>
      <c r="D3" s="5" t="s">
        <v>51</v>
      </c>
      <c r="E3" s="5" t="s">
        <v>52</v>
      </c>
      <c r="F3" s="14"/>
      <c r="G3" s="15">
        <v>45231</v>
      </c>
      <c r="H3" s="15">
        <v>46874</v>
      </c>
      <c r="I3" s="5" t="s">
        <v>84</v>
      </c>
      <c r="J3" s="5" t="s">
        <v>36</v>
      </c>
      <c r="K3" s="16" t="s">
        <v>139</v>
      </c>
      <c r="L3" s="16" t="s">
        <v>140</v>
      </c>
      <c r="M3" s="5" t="s">
        <v>141</v>
      </c>
      <c r="N3" s="13" t="s">
        <v>88</v>
      </c>
      <c r="O3" s="13" t="s">
        <v>89</v>
      </c>
      <c r="P3" s="43">
        <v>1</v>
      </c>
      <c r="Q3" s="43">
        <v>1</v>
      </c>
      <c r="R3" s="5"/>
    </row>
    <row r="4" spans="1:18" x14ac:dyDescent="0.25">
      <c r="A4" s="12">
        <v>840000541</v>
      </c>
      <c r="B4" s="5" t="s">
        <v>49</v>
      </c>
      <c r="C4" s="13">
        <v>43001570</v>
      </c>
      <c r="D4" s="5" t="s">
        <v>51</v>
      </c>
      <c r="E4" s="5" t="s">
        <v>52</v>
      </c>
      <c r="F4" s="14"/>
      <c r="G4" s="15">
        <v>45231</v>
      </c>
      <c r="H4" s="15">
        <v>46874</v>
      </c>
      <c r="I4" s="5" t="s">
        <v>84</v>
      </c>
      <c r="J4" s="5" t="s">
        <v>36</v>
      </c>
      <c r="K4" s="16" t="s">
        <v>85</v>
      </c>
      <c r="L4" s="16" t="s">
        <v>86</v>
      </c>
      <c r="M4" s="5" t="s">
        <v>87</v>
      </c>
      <c r="N4" s="13" t="s">
        <v>88</v>
      </c>
      <c r="O4" s="13" t="s">
        <v>89</v>
      </c>
      <c r="P4" s="43"/>
      <c r="Q4" s="43"/>
      <c r="R4" s="5"/>
    </row>
    <row r="5" spans="1:18" x14ac:dyDescent="0.25">
      <c r="A5" s="12">
        <v>840000541</v>
      </c>
      <c r="B5" s="5" t="s">
        <v>49</v>
      </c>
      <c r="C5" s="13">
        <v>43001570</v>
      </c>
      <c r="D5" s="5" t="s">
        <v>51</v>
      </c>
      <c r="E5" s="5" t="s">
        <v>52</v>
      </c>
      <c r="F5" s="14"/>
      <c r="G5" s="15">
        <v>45231</v>
      </c>
      <c r="H5" s="15">
        <v>46874</v>
      </c>
      <c r="I5" s="5" t="s">
        <v>84</v>
      </c>
      <c r="J5" s="5" t="s">
        <v>36</v>
      </c>
      <c r="K5" s="16" t="s">
        <v>90</v>
      </c>
      <c r="L5" s="16" t="s">
        <v>91</v>
      </c>
      <c r="M5" s="5" t="s">
        <v>103</v>
      </c>
      <c r="N5" s="13" t="s">
        <v>89</v>
      </c>
      <c r="O5" s="13" t="s">
        <v>89</v>
      </c>
      <c r="P5" s="43">
        <v>3</v>
      </c>
      <c r="Q5" s="43">
        <v>3</v>
      </c>
      <c r="R5" s="5"/>
    </row>
    <row r="6" spans="1:18" x14ac:dyDescent="0.25">
      <c r="A6" s="12">
        <v>840000541</v>
      </c>
      <c r="B6" s="5" t="s">
        <v>49</v>
      </c>
      <c r="C6" s="13">
        <v>43001627</v>
      </c>
      <c r="D6" s="5" t="s">
        <v>53</v>
      </c>
      <c r="E6" s="5" t="s">
        <v>142</v>
      </c>
      <c r="F6" s="14"/>
      <c r="G6" s="15">
        <v>44501</v>
      </c>
      <c r="H6" s="15">
        <v>46143</v>
      </c>
      <c r="I6" s="5" t="s">
        <v>84</v>
      </c>
      <c r="J6" s="5" t="s">
        <v>36</v>
      </c>
      <c r="K6" s="16" t="s">
        <v>117</v>
      </c>
      <c r="L6" s="16" t="s">
        <v>118</v>
      </c>
      <c r="M6" s="5" t="s">
        <v>119</v>
      </c>
      <c r="N6" s="13" t="s">
        <v>88</v>
      </c>
      <c r="O6" s="13" t="s">
        <v>89</v>
      </c>
      <c r="P6" s="43">
        <v>1</v>
      </c>
      <c r="Q6" s="43">
        <v>1</v>
      </c>
      <c r="R6" s="5"/>
    </row>
    <row r="7" spans="1:18" x14ac:dyDescent="0.25">
      <c r="A7" s="12">
        <v>840000541</v>
      </c>
      <c r="B7" s="5" t="s">
        <v>49</v>
      </c>
      <c r="C7" s="13">
        <v>43001627</v>
      </c>
      <c r="D7" s="5" t="s">
        <v>53</v>
      </c>
      <c r="E7" s="5" t="s">
        <v>142</v>
      </c>
      <c r="F7" s="14"/>
      <c r="G7" s="15">
        <v>44501</v>
      </c>
      <c r="H7" s="15">
        <v>46143</v>
      </c>
      <c r="I7" s="5" t="s">
        <v>84</v>
      </c>
      <c r="J7" s="5" t="s">
        <v>36</v>
      </c>
      <c r="K7" s="16" t="s">
        <v>85</v>
      </c>
      <c r="L7" s="16" t="s">
        <v>86</v>
      </c>
      <c r="M7" s="5" t="s">
        <v>102</v>
      </c>
      <c r="N7" s="13" t="s">
        <v>88</v>
      </c>
      <c r="O7" s="13" t="s">
        <v>89</v>
      </c>
      <c r="P7" s="43"/>
      <c r="Q7" s="43"/>
      <c r="R7" s="5"/>
    </row>
    <row r="8" spans="1:18" x14ac:dyDescent="0.25">
      <c r="A8" s="12">
        <v>840000541</v>
      </c>
      <c r="B8" s="5" t="s">
        <v>49</v>
      </c>
      <c r="C8" s="13">
        <v>43001627</v>
      </c>
      <c r="D8" s="5" t="s">
        <v>53</v>
      </c>
      <c r="E8" s="5" t="s">
        <v>142</v>
      </c>
      <c r="F8" s="14"/>
      <c r="G8" s="15">
        <v>44501</v>
      </c>
      <c r="H8" s="15">
        <v>46143</v>
      </c>
      <c r="I8" s="5" t="s">
        <v>84</v>
      </c>
      <c r="J8" s="5" t="s">
        <v>36</v>
      </c>
      <c r="K8" s="16" t="s">
        <v>90</v>
      </c>
      <c r="L8" s="16" t="s">
        <v>91</v>
      </c>
      <c r="M8" s="5" t="s">
        <v>113</v>
      </c>
      <c r="N8" s="13" t="s">
        <v>89</v>
      </c>
      <c r="O8" s="13" t="s">
        <v>89</v>
      </c>
      <c r="P8" s="43">
        <v>2</v>
      </c>
      <c r="Q8" s="43">
        <v>2</v>
      </c>
      <c r="R8" s="5"/>
    </row>
    <row r="9" spans="1:18" x14ac:dyDescent="0.25">
      <c r="A9" s="12">
        <v>840000541</v>
      </c>
      <c r="B9" s="5" t="s">
        <v>49</v>
      </c>
      <c r="C9" s="13">
        <v>43001629</v>
      </c>
      <c r="D9" s="5" t="s">
        <v>54</v>
      </c>
      <c r="E9" s="5" t="s">
        <v>143</v>
      </c>
      <c r="F9" s="14"/>
      <c r="G9" s="15">
        <v>43770</v>
      </c>
      <c r="H9" s="15">
        <v>45413</v>
      </c>
      <c r="I9" s="5" t="s">
        <v>84</v>
      </c>
      <c r="J9" s="5" t="s">
        <v>36</v>
      </c>
      <c r="K9" s="16" t="s">
        <v>144</v>
      </c>
      <c r="L9" s="16" t="s">
        <v>145</v>
      </c>
      <c r="M9" s="5" t="s">
        <v>146</v>
      </c>
      <c r="N9" s="13" t="s">
        <v>88</v>
      </c>
      <c r="O9" s="13" t="s">
        <v>89</v>
      </c>
      <c r="P9" s="43">
        <v>1</v>
      </c>
      <c r="Q9" s="43">
        <v>1</v>
      </c>
      <c r="R9" s="5"/>
    </row>
    <row r="10" spans="1:18" x14ac:dyDescent="0.25">
      <c r="A10" s="12">
        <v>840000541</v>
      </c>
      <c r="B10" s="5" t="s">
        <v>49</v>
      </c>
      <c r="C10" s="13">
        <v>43001629</v>
      </c>
      <c r="D10" s="5" t="s">
        <v>54</v>
      </c>
      <c r="E10" s="5" t="s">
        <v>143</v>
      </c>
      <c r="F10" s="14"/>
      <c r="G10" s="15">
        <v>43770</v>
      </c>
      <c r="H10" s="15">
        <v>45413</v>
      </c>
      <c r="I10" s="5" t="s">
        <v>84</v>
      </c>
      <c r="J10" s="5" t="s">
        <v>36</v>
      </c>
      <c r="K10" s="16" t="s">
        <v>85</v>
      </c>
      <c r="L10" s="16" t="s">
        <v>86</v>
      </c>
      <c r="M10" s="5" t="s">
        <v>87</v>
      </c>
      <c r="N10" s="13" t="s">
        <v>88</v>
      </c>
      <c r="O10" s="13" t="s">
        <v>89</v>
      </c>
      <c r="P10" s="43"/>
      <c r="Q10" s="43"/>
      <c r="R10" s="5"/>
    </row>
    <row r="11" spans="1:18" x14ac:dyDescent="0.25">
      <c r="A11" s="12">
        <v>840000541</v>
      </c>
      <c r="B11" s="5" t="s">
        <v>49</v>
      </c>
      <c r="C11" s="13">
        <v>43001629</v>
      </c>
      <c r="D11" s="5" t="s">
        <v>54</v>
      </c>
      <c r="E11" s="5" t="s">
        <v>143</v>
      </c>
      <c r="F11" s="14"/>
      <c r="G11" s="15">
        <v>43770</v>
      </c>
      <c r="H11" s="15">
        <v>45413</v>
      </c>
      <c r="I11" s="5" t="s">
        <v>84</v>
      </c>
      <c r="J11" s="5" t="s">
        <v>36</v>
      </c>
      <c r="K11" s="16" t="s">
        <v>90</v>
      </c>
      <c r="L11" s="16" t="s">
        <v>91</v>
      </c>
      <c r="M11" s="5" t="s">
        <v>113</v>
      </c>
      <c r="N11" s="13" t="s">
        <v>89</v>
      </c>
      <c r="O11" s="13" t="s">
        <v>89</v>
      </c>
      <c r="P11" s="43">
        <v>2</v>
      </c>
      <c r="Q11" s="43">
        <v>2</v>
      </c>
      <c r="R11" s="5"/>
    </row>
    <row r="12" spans="1:18" x14ac:dyDescent="0.25">
      <c r="A12" s="12">
        <v>840000541</v>
      </c>
      <c r="B12" s="5" t="s">
        <v>49</v>
      </c>
      <c r="C12" s="13">
        <v>43001631</v>
      </c>
      <c r="D12" s="5" t="s">
        <v>55</v>
      </c>
      <c r="E12" s="5" t="s">
        <v>147</v>
      </c>
      <c r="F12" s="14"/>
      <c r="G12" s="15">
        <v>43770</v>
      </c>
      <c r="H12" s="15">
        <v>45413</v>
      </c>
      <c r="I12" s="5" t="s">
        <v>84</v>
      </c>
      <c r="J12" s="5" t="s">
        <v>36</v>
      </c>
      <c r="K12" s="16" t="s">
        <v>85</v>
      </c>
      <c r="L12" s="16" t="s">
        <v>86</v>
      </c>
      <c r="M12" s="5" t="s">
        <v>102</v>
      </c>
      <c r="N12" s="13" t="s">
        <v>88</v>
      </c>
      <c r="O12" s="13" t="s">
        <v>89</v>
      </c>
      <c r="P12" s="43"/>
      <c r="Q12" s="43"/>
      <c r="R12" s="5"/>
    </row>
    <row r="13" spans="1:18" x14ac:dyDescent="0.25">
      <c r="A13" s="12">
        <v>840000541</v>
      </c>
      <c r="B13" s="5" t="s">
        <v>49</v>
      </c>
      <c r="C13" s="13">
        <v>43001631</v>
      </c>
      <c r="D13" s="5" t="s">
        <v>55</v>
      </c>
      <c r="E13" s="5" t="s">
        <v>147</v>
      </c>
      <c r="F13" s="14"/>
      <c r="G13" s="15">
        <v>43770</v>
      </c>
      <c r="H13" s="15">
        <v>45413</v>
      </c>
      <c r="I13" s="5" t="s">
        <v>84</v>
      </c>
      <c r="J13" s="5" t="s">
        <v>36</v>
      </c>
      <c r="K13" s="16" t="s">
        <v>90</v>
      </c>
      <c r="L13" s="16" t="s">
        <v>91</v>
      </c>
      <c r="M13" s="5" t="s">
        <v>103</v>
      </c>
      <c r="N13" s="13" t="s">
        <v>89</v>
      </c>
      <c r="O13" s="13" t="s">
        <v>89</v>
      </c>
      <c r="P13" s="43">
        <v>3</v>
      </c>
      <c r="Q13" s="43">
        <v>3</v>
      </c>
      <c r="R13" s="5"/>
    </row>
    <row r="14" spans="1:18" x14ac:dyDescent="0.25">
      <c r="A14" s="19">
        <v>840000541</v>
      </c>
      <c r="B14" s="20" t="s">
        <v>49</v>
      </c>
      <c r="C14" s="18">
        <v>43001665</v>
      </c>
      <c r="D14" s="20" t="s">
        <v>56</v>
      </c>
      <c r="E14" s="20" t="s">
        <v>142</v>
      </c>
      <c r="F14" s="20" t="s">
        <v>148</v>
      </c>
      <c r="G14" s="21">
        <v>45231</v>
      </c>
      <c r="H14" s="21">
        <v>45413</v>
      </c>
      <c r="I14" s="20" t="s">
        <v>84</v>
      </c>
      <c r="J14" s="20" t="s">
        <v>36</v>
      </c>
      <c r="K14" s="22" t="s">
        <v>90</v>
      </c>
      <c r="L14" s="22" t="s">
        <v>91</v>
      </c>
      <c r="M14" s="20" t="s">
        <v>103</v>
      </c>
      <c r="N14" s="18" t="s">
        <v>89</v>
      </c>
      <c r="O14" s="18" t="s">
        <v>89</v>
      </c>
      <c r="P14" s="44">
        <v>3</v>
      </c>
      <c r="Q14" s="44">
        <v>3</v>
      </c>
      <c r="R14" s="5"/>
    </row>
    <row r="15" spans="1:18" x14ac:dyDescent="0.25">
      <c r="A15" s="12">
        <v>840000541</v>
      </c>
      <c r="B15" s="5" t="s">
        <v>49</v>
      </c>
      <c r="C15" s="13">
        <v>43001670</v>
      </c>
      <c r="D15" s="5" t="s">
        <v>50</v>
      </c>
      <c r="E15" s="5" t="s">
        <v>57</v>
      </c>
      <c r="F15" s="14"/>
      <c r="G15" s="15">
        <v>45231</v>
      </c>
      <c r="H15" s="15">
        <v>46874</v>
      </c>
      <c r="I15" s="5" t="s">
        <v>130</v>
      </c>
      <c r="J15" s="5" t="s">
        <v>36</v>
      </c>
      <c r="K15" s="16" t="s">
        <v>90</v>
      </c>
      <c r="L15" s="16" t="s">
        <v>91</v>
      </c>
      <c r="M15" s="5" t="s">
        <v>92</v>
      </c>
      <c r="N15" s="13" t="s">
        <v>89</v>
      </c>
      <c r="O15" s="13" t="s">
        <v>89</v>
      </c>
      <c r="P15" s="43">
        <v>3</v>
      </c>
      <c r="Q15" s="43">
        <v>3</v>
      </c>
      <c r="R15" s="5"/>
    </row>
    <row r="16" spans="1:18" x14ac:dyDescent="0.25">
      <c r="A16" s="12">
        <v>840000541</v>
      </c>
      <c r="B16" s="5" t="s">
        <v>49</v>
      </c>
      <c r="C16" s="13">
        <v>43001709</v>
      </c>
      <c r="D16" s="5" t="s">
        <v>58</v>
      </c>
      <c r="E16" s="5" t="s">
        <v>149</v>
      </c>
      <c r="F16" s="14"/>
      <c r="G16" s="15">
        <v>44501</v>
      </c>
      <c r="H16" s="15">
        <v>46143</v>
      </c>
      <c r="I16" s="5" t="s">
        <v>84</v>
      </c>
      <c r="J16" s="5" t="s">
        <v>36</v>
      </c>
      <c r="K16" s="16" t="s">
        <v>90</v>
      </c>
      <c r="L16" s="16" t="s">
        <v>91</v>
      </c>
      <c r="M16" s="5" t="s">
        <v>92</v>
      </c>
      <c r="N16" s="13" t="s">
        <v>89</v>
      </c>
      <c r="O16" s="13" t="s">
        <v>89</v>
      </c>
      <c r="P16" s="43"/>
      <c r="Q16" s="43"/>
      <c r="R16" s="5"/>
    </row>
    <row r="17" spans="1:18" x14ac:dyDescent="0.25">
      <c r="A17" s="12">
        <v>840000541</v>
      </c>
      <c r="B17" s="5" t="s">
        <v>49</v>
      </c>
      <c r="C17" s="13">
        <v>43001726</v>
      </c>
      <c r="D17" s="5" t="s">
        <v>59</v>
      </c>
      <c r="E17" s="5" t="s">
        <v>150</v>
      </c>
      <c r="F17" s="14"/>
      <c r="G17" s="15">
        <v>43770</v>
      </c>
      <c r="H17" s="15">
        <v>45413</v>
      </c>
      <c r="I17" s="5" t="s">
        <v>84</v>
      </c>
      <c r="J17" s="5" t="s">
        <v>36</v>
      </c>
      <c r="K17" s="16" t="s">
        <v>139</v>
      </c>
      <c r="L17" s="16" t="s">
        <v>140</v>
      </c>
      <c r="M17" s="5" t="s">
        <v>151</v>
      </c>
      <c r="N17" s="13" t="s">
        <v>89</v>
      </c>
      <c r="O17" s="13" t="s">
        <v>88</v>
      </c>
      <c r="P17" s="43">
        <v>1</v>
      </c>
      <c r="Q17" s="43">
        <v>1</v>
      </c>
      <c r="R17" s="5"/>
    </row>
    <row r="18" spans="1:18" x14ac:dyDescent="0.25">
      <c r="A18" s="12">
        <v>840000541</v>
      </c>
      <c r="B18" s="5" t="s">
        <v>49</v>
      </c>
      <c r="C18" s="13">
        <v>43001726</v>
      </c>
      <c r="D18" s="5" t="s">
        <v>59</v>
      </c>
      <c r="E18" s="5" t="s">
        <v>150</v>
      </c>
      <c r="F18" s="14"/>
      <c r="G18" s="15">
        <v>43770</v>
      </c>
      <c r="H18" s="15">
        <v>45413</v>
      </c>
      <c r="I18" s="5" t="s">
        <v>84</v>
      </c>
      <c r="J18" s="5" t="s">
        <v>36</v>
      </c>
      <c r="K18" s="16" t="s">
        <v>90</v>
      </c>
      <c r="L18" s="16" t="s">
        <v>91</v>
      </c>
      <c r="M18" s="5" t="s">
        <v>152</v>
      </c>
      <c r="N18" s="13" t="s">
        <v>89</v>
      </c>
      <c r="O18" s="13" t="s">
        <v>89</v>
      </c>
      <c r="P18" s="43">
        <v>2</v>
      </c>
      <c r="Q18" s="43">
        <v>2</v>
      </c>
      <c r="R18" s="5"/>
    </row>
    <row r="19" spans="1:18" x14ac:dyDescent="0.25">
      <c r="A19" s="12">
        <v>840000541</v>
      </c>
      <c r="B19" s="5" t="s">
        <v>49</v>
      </c>
      <c r="C19" s="13">
        <v>43001727</v>
      </c>
      <c r="D19" s="5" t="s">
        <v>46</v>
      </c>
      <c r="E19" s="5" t="s">
        <v>60</v>
      </c>
      <c r="F19" s="14"/>
      <c r="G19" s="15">
        <v>45231</v>
      </c>
      <c r="H19" s="15">
        <v>46874</v>
      </c>
      <c r="I19" s="5" t="s">
        <v>108</v>
      </c>
      <c r="J19" s="5" t="s">
        <v>109</v>
      </c>
      <c r="K19" s="16" t="s">
        <v>110</v>
      </c>
      <c r="L19" s="16" t="s">
        <v>111</v>
      </c>
      <c r="M19" s="5" t="s">
        <v>112</v>
      </c>
      <c r="N19" s="13" t="s">
        <v>88</v>
      </c>
      <c r="O19" s="13" t="s">
        <v>89</v>
      </c>
      <c r="P19" s="43">
        <v>2</v>
      </c>
      <c r="Q19" s="43">
        <v>2</v>
      </c>
      <c r="R19" s="5"/>
    </row>
    <row r="20" spans="1:18" x14ac:dyDescent="0.25">
      <c r="A20" s="12">
        <v>840000541</v>
      </c>
      <c r="B20" s="5" t="s">
        <v>49</v>
      </c>
      <c r="C20" s="13">
        <v>43001727</v>
      </c>
      <c r="D20" s="5" t="s">
        <v>46</v>
      </c>
      <c r="E20" s="5" t="s">
        <v>60</v>
      </c>
      <c r="F20" s="14"/>
      <c r="G20" s="15">
        <v>45231</v>
      </c>
      <c r="H20" s="15">
        <v>46874</v>
      </c>
      <c r="I20" s="5" t="s">
        <v>84</v>
      </c>
      <c r="J20" s="5" t="s">
        <v>36</v>
      </c>
      <c r="K20" s="16" t="s">
        <v>117</v>
      </c>
      <c r="L20" s="16" t="s">
        <v>118</v>
      </c>
      <c r="M20" s="5" t="s">
        <v>119</v>
      </c>
      <c r="N20" s="13" t="s">
        <v>88</v>
      </c>
      <c r="O20" s="13" t="s">
        <v>89</v>
      </c>
      <c r="P20" s="43">
        <v>1</v>
      </c>
      <c r="Q20" s="43">
        <v>1</v>
      </c>
      <c r="R20" s="5"/>
    </row>
    <row r="21" spans="1:18" x14ac:dyDescent="0.25">
      <c r="A21" s="12">
        <v>840000541</v>
      </c>
      <c r="B21" s="5" t="s">
        <v>49</v>
      </c>
      <c r="C21" s="13">
        <v>43001727</v>
      </c>
      <c r="D21" s="5" t="s">
        <v>46</v>
      </c>
      <c r="E21" s="5" t="s">
        <v>60</v>
      </c>
      <c r="F21" s="14"/>
      <c r="G21" s="15">
        <v>45231</v>
      </c>
      <c r="H21" s="15">
        <v>46874</v>
      </c>
      <c r="I21" s="5" t="s">
        <v>84</v>
      </c>
      <c r="J21" s="5" t="s">
        <v>36</v>
      </c>
      <c r="K21" s="16" t="s">
        <v>90</v>
      </c>
      <c r="L21" s="16" t="s">
        <v>91</v>
      </c>
      <c r="M21" s="5" t="s">
        <v>107</v>
      </c>
      <c r="N21" s="13" t="s">
        <v>88</v>
      </c>
      <c r="O21" s="13" t="s">
        <v>89</v>
      </c>
      <c r="P21" s="43">
        <v>2</v>
      </c>
      <c r="Q21" s="43">
        <v>2</v>
      </c>
      <c r="R21" s="5"/>
    </row>
    <row r="22" spans="1:18" x14ac:dyDescent="0.25">
      <c r="A22" s="12">
        <v>840000541</v>
      </c>
      <c r="B22" s="5" t="s">
        <v>49</v>
      </c>
      <c r="C22" s="13">
        <v>43002017</v>
      </c>
      <c r="D22" s="5" t="s">
        <v>61</v>
      </c>
      <c r="E22" s="5" t="s">
        <v>143</v>
      </c>
      <c r="F22" s="14"/>
      <c r="G22" s="15">
        <v>43770</v>
      </c>
      <c r="H22" s="15">
        <v>45413</v>
      </c>
      <c r="I22" s="5" t="s">
        <v>84</v>
      </c>
      <c r="J22" s="5" t="s">
        <v>36</v>
      </c>
      <c r="K22" s="16" t="s">
        <v>85</v>
      </c>
      <c r="L22" s="16" t="s">
        <v>86</v>
      </c>
      <c r="M22" s="5" t="s">
        <v>87</v>
      </c>
      <c r="N22" s="13" t="s">
        <v>88</v>
      </c>
      <c r="O22" s="13" t="s">
        <v>89</v>
      </c>
      <c r="P22" s="43"/>
      <c r="Q22" s="43"/>
      <c r="R22" s="5"/>
    </row>
    <row r="23" spans="1:18" x14ac:dyDescent="0.25">
      <c r="A23" s="12">
        <v>840000541</v>
      </c>
      <c r="B23" s="5" t="s">
        <v>49</v>
      </c>
      <c r="C23" s="13">
        <v>43002017</v>
      </c>
      <c r="D23" s="5" t="s">
        <v>61</v>
      </c>
      <c r="E23" s="5" t="s">
        <v>143</v>
      </c>
      <c r="F23" s="14"/>
      <c r="G23" s="15">
        <v>43770</v>
      </c>
      <c r="H23" s="15">
        <v>45413</v>
      </c>
      <c r="I23" s="5" t="s">
        <v>84</v>
      </c>
      <c r="J23" s="5" t="s">
        <v>36</v>
      </c>
      <c r="K23" s="16" t="s">
        <v>90</v>
      </c>
      <c r="L23" s="16" t="s">
        <v>91</v>
      </c>
      <c r="M23" s="5" t="s">
        <v>113</v>
      </c>
      <c r="N23" s="13" t="s">
        <v>89</v>
      </c>
      <c r="O23" s="13" t="s">
        <v>89</v>
      </c>
      <c r="P23" s="43">
        <v>2</v>
      </c>
      <c r="Q23" s="43">
        <v>2</v>
      </c>
      <c r="R23" s="5"/>
    </row>
    <row r="24" spans="1:18" x14ac:dyDescent="0.25">
      <c r="A24" s="19">
        <v>840000541</v>
      </c>
      <c r="B24" s="20" t="s">
        <v>49</v>
      </c>
      <c r="C24" s="18">
        <v>43002064</v>
      </c>
      <c r="D24" s="20" t="s">
        <v>62</v>
      </c>
      <c r="E24" s="20" t="s">
        <v>153</v>
      </c>
      <c r="F24" s="20"/>
      <c r="G24" s="21">
        <v>45231</v>
      </c>
      <c r="H24" s="21">
        <v>45413</v>
      </c>
      <c r="I24" s="20" t="s">
        <v>115</v>
      </c>
      <c r="J24" s="20" t="s">
        <v>116</v>
      </c>
      <c r="K24" s="22" t="s">
        <v>117</v>
      </c>
      <c r="L24" s="22" t="s">
        <v>118</v>
      </c>
      <c r="M24" s="20" t="s">
        <v>119</v>
      </c>
      <c r="N24" s="18" t="s">
        <v>88</v>
      </c>
      <c r="O24" s="18" t="s">
        <v>89</v>
      </c>
      <c r="P24" s="44">
        <v>1</v>
      </c>
      <c r="Q24" s="44">
        <v>1</v>
      </c>
      <c r="R24" s="5"/>
    </row>
    <row r="25" spans="1:18" x14ac:dyDescent="0.25">
      <c r="A25" s="12">
        <v>840000541</v>
      </c>
      <c r="B25" s="5" t="s">
        <v>49</v>
      </c>
      <c r="C25" s="13">
        <v>43002149</v>
      </c>
      <c r="D25" s="5" t="s">
        <v>63</v>
      </c>
      <c r="E25" s="5" t="s">
        <v>154</v>
      </c>
      <c r="F25" s="14"/>
      <c r="G25" s="15">
        <v>43770</v>
      </c>
      <c r="H25" s="15">
        <v>45413</v>
      </c>
      <c r="I25" s="5" t="s">
        <v>84</v>
      </c>
      <c r="J25" s="5" t="s">
        <v>36</v>
      </c>
      <c r="K25" s="16" t="s">
        <v>90</v>
      </c>
      <c r="L25" s="16" t="s">
        <v>91</v>
      </c>
      <c r="M25" s="5" t="s">
        <v>92</v>
      </c>
      <c r="N25" s="13" t="s">
        <v>89</v>
      </c>
      <c r="O25" s="13" t="s">
        <v>89</v>
      </c>
      <c r="P25" s="43">
        <v>3</v>
      </c>
      <c r="Q25" s="43">
        <v>3</v>
      </c>
      <c r="R25" s="5"/>
    </row>
    <row r="26" spans="1:18" x14ac:dyDescent="0.25">
      <c r="A26" s="12">
        <v>840000541</v>
      </c>
      <c r="B26" s="5" t="s">
        <v>49</v>
      </c>
      <c r="C26" s="13">
        <v>93000041</v>
      </c>
      <c r="D26" s="5" t="s">
        <v>64</v>
      </c>
      <c r="E26" s="5" t="s">
        <v>155</v>
      </c>
      <c r="F26" s="14"/>
      <c r="G26" s="15">
        <v>43770</v>
      </c>
      <c r="H26" s="15">
        <v>45413</v>
      </c>
      <c r="I26" s="5" t="s">
        <v>84</v>
      </c>
      <c r="J26" s="5" t="s">
        <v>36</v>
      </c>
      <c r="K26" s="16" t="s">
        <v>85</v>
      </c>
      <c r="L26" s="16" t="s">
        <v>86</v>
      </c>
      <c r="M26" s="5" t="s">
        <v>102</v>
      </c>
      <c r="N26" s="13" t="s">
        <v>88</v>
      </c>
      <c r="O26" s="13" t="s">
        <v>89</v>
      </c>
      <c r="P26" s="43"/>
      <c r="Q26" s="43"/>
      <c r="R26" s="5"/>
    </row>
    <row r="27" spans="1:18" x14ac:dyDescent="0.25">
      <c r="A27" s="12">
        <v>840000541</v>
      </c>
      <c r="B27" s="5" t="s">
        <v>49</v>
      </c>
      <c r="C27" s="13">
        <v>93000041</v>
      </c>
      <c r="D27" s="5" t="s">
        <v>64</v>
      </c>
      <c r="E27" s="5" t="s">
        <v>155</v>
      </c>
      <c r="F27" s="14"/>
      <c r="G27" s="15">
        <v>43770</v>
      </c>
      <c r="H27" s="15">
        <v>45413</v>
      </c>
      <c r="I27" s="5" t="s">
        <v>84</v>
      </c>
      <c r="J27" s="5" t="s">
        <v>36</v>
      </c>
      <c r="K27" s="16" t="s">
        <v>90</v>
      </c>
      <c r="L27" s="16" t="s">
        <v>91</v>
      </c>
      <c r="M27" s="5" t="s">
        <v>152</v>
      </c>
      <c r="N27" s="13" t="s">
        <v>89</v>
      </c>
      <c r="O27" s="13" t="s">
        <v>89</v>
      </c>
      <c r="P27" s="43">
        <v>2</v>
      </c>
      <c r="Q27" s="43">
        <v>2</v>
      </c>
      <c r="R27" s="5"/>
    </row>
    <row r="28" spans="1:18" x14ac:dyDescent="0.25">
      <c r="A28" s="12">
        <v>840000541</v>
      </c>
      <c r="B28" s="5" t="s">
        <v>49</v>
      </c>
      <c r="C28" s="13">
        <v>93000185</v>
      </c>
      <c r="D28" s="5" t="s">
        <v>65</v>
      </c>
      <c r="E28" s="5" t="s">
        <v>156</v>
      </c>
      <c r="F28" s="14"/>
      <c r="G28" s="15">
        <v>43770</v>
      </c>
      <c r="H28" s="15">
        <v>45413</v>
      </c>
      <c r="I28" s="5" t="s">
        <v>36</v>
      </c>
      <c r="J28" s="5" t="s">
        <v>84</v>
      </c>
      <c r="K28" s="16" t="s">
        <v>139</v>
      </c>
      <c r="L28" s="16" t="s">
        <v>140</v>
      </c>
      <c r="M28" s="5" t="s">
        <v>157</v>
      </c>
      <c r="N28" s="13" t="s">
        <v>89</v>
      </c>
      <c r="O28" s="13" t="s">
        <v>89</v>
      </c>
      <c r="P28" s="43">
        <v>2</v>
      </c>
      <c r="Q28" s="43">
        <v>2</v>
      </c>
      <c r="R28" s="5"/>
    </row>
    <row r="29" spans="1:18" x14ac:dyDescent="0.25">
      <c r="A29" s="19">
        <v>840000541</v>
      </c>
      <c r="B29" s="20" t="s">
        <v>49</v>
      </c>
      <c r="C29" s="18">
        <v>93000185</v>
      </c>
      <c r="D29" s="20" t="s">
        <v>65</v>
      </c>
      <c r="E29" s="20" t="s">
        <v>156</v>
      </c>
      <c r="F29" s="20"/>
      <c r="G29" s="21">
        <v>45231</v>
      </c>
      <c r="H29" s="21">
        <v>45413</v>
      </c>
      <c r="I29" s="20" t="s">
        <v>36</v>
      </c>
      <c r="J29" s="20" t="s">
        <v>36</v>
      </c>
      <c r="K29" s="20" t="s">
        <v>90</v>
      </c>
      <c r="L29" s="20" t="s">
        <v>91</v>
      </c>
      <c r="M29" s="20" t="s">
        <v>104</v>
      </c>
      <c r="N29" s="18" t="s">
        <v>88</v>
      </c>
      <c r="O29" s="18" t="s">
        <v>88</v>
      </c>
      <c r="P29" s="45">
        <v>1</v>
      </c>
      <c r="Q29" s="44">
        <v>1</v>
      </c>
      <c r="R29" s="20"/>
    </row>
    <row r="30" spans="1:18" x14ac:dyDescent="0.25">
      <c r="A30" s="19">
        <v>840000541</v>
      </c>
      <c r="B30" s="20" t="s">
        <v>49</v>
      </c>
      <c r="C30" s="18">
        <v>93000555</v>
      </c>
      <c r="D30" s="20" t="s">
        <v>66</v>
      </c>
      <c r="E30" s="20" t="s">
        <v>158</v>
      </c>
      <c r="F30" s="20"/>
      <c r="G30" s="21">
        <v>45231</v>
      </c>
      <c r="H30" s="21">
        <v>45413</v>
      </c>
      <c r="I30" s="20" t="s">
        <v>84</v>
      </c>
      <c r="J30" s="20" t="s">
        <v>36</v>
      </c>
      <c r="K30" s="22" t="s">
        <v>90</v>
      </c>
      <c r="L30" s="22" t="s">
        <v>91</v>
      </c>
      <c r="M30" s="20" t="s">
        <v>107</v>
      </c>
      <c r="N30" s="18" t="s">
        <v>88</v>
      </c>
      <c r="O30" s="18" t="s">
        <v>89</v>
      </c>
      <c r="P30" s="44">
        <v>2</v>
      </c>
      <c r="Q30" s="44">
        <v>2</v>
      </c>
      <c r="R30" s="5"/>
    </row>
    <row r="31" spans="1:18" x14ac:dyDescent="0.25">
      <c r="A31" s="12">
        <v>840000541</v>
      </c>
      <c r="B31" s="5" t="s">
        <v>49</v>
      </c>
      <c r="C31" s="13">
        <v>93000578</v>
      </c>
      <c r="D31" s="5" t="s">
        <v>67</v>
      </c>
      <c r="E31" s="5" t="s">
        <v>159</v>
      </c>
      <c r="F31" s="14"/>
      <c r="G31" s="15">
        <v>44136</v>
      </c>
      <c r="H31" s="15">
        <v>45778</v>
      </c>
      <c r="I31" s="5" t="s">
        <v>84</v>
      </c>
      <c r="J31" s="5" t="s">
        <v>36</v>
      </c>
      <c r="K31" s="16" t="s">
        <v>90</v>
      </c>
      <c r="L31" s="16" t="s">
        <v>91</v>
      </c>
      <c r="M31" s="5" t="s">
        <v>107</v>
      </c>
      <c r="N31" s="13" t="s">
        <v>88</v>
      </c>
      <c r="O31" s="13" t="s">
        <v>89</v>
      </c>
      <c r="P31" s="43">
        <v>2</v>
      </c>
      <c r="Q31" s="43">
        <v>2</v>
      </c>
      <c r="R31" s="5"/>
    </row>
    <row r="32" spans="1:18" x14ac:dyDescent="0.25">
      <c r="A32" s="12">
        <v>840000541</v>
      </c>
      <c r="B32" s="5" t="s">
        <v>49</v>
      </c>
      <c r="C32" s="13">
        <v>93000831</v>
      </c>
      <c r="D32" s="5" t="s">
        <v>68</v>
      </c>
      <c r="E32" s="5" t="s">
        <v>133</v>
      </c>
      <c r="F32" s="14"/>
      <c r="G32" s="15">
        <v>44501</v>
      </c>
      <c r="H32" s="15">
        <v>46143</v>
      </c>
      <c r="I32" s="5" t="s">
        <v>130</v>
      </c>
      <c r="J32" s="5"/>
      <c r="K32" s="16" t="s">
        <v>90</v>
      </c>
      <c r="L32" s="16" t="s">
        <v>91</v>
      </c>
      <c r="M32" s="5" t="s">
        <v>92</v>
      </c>
      <c r="N32" s="13" t="s">
        <v>89</v>
      </c>
      <c r="O32" s="13" t="s">
        <v>89</v>
      </c>
      <c r="P32" s="43">
        <v>3</v>
      </c>
      <c r="Q32" s="43">
        <v>3</v>
      </c>
      <c r="R32" s="5"/>
    </row>
    <row r="33" spans="1:18" x14ac:dyDescent="0.25">
      <c r="A33" s="12">
        <v>840000541</v>
      </c>
      <c r="B33" s="5" t="s">
        <v>49</v>
      </c>
      <c r="C33" s="13">
        <v>93000832</v>
      </c>
      <c r="D33" s="5" t="s">
        <v>50</v>
      </c>
      <c r="E33" s="5" t="s">
        <v>160</v>
      </c>
      <c r="F33" s="14"/>
      <c r="G33" s="15">
        <v>44501</v>
      </c>
      <c r="H33" s="15">
        <v>46143</v>
      </c>
      <c r="I33" s="5" t="s">
        <v>84</v>
      </c>
      <c r="J33" s="5"/>
      <c r="K33" s="16" t="s">
        <v>90</v>
      </c>
      <c r="L33" s="16" t="s">
        <v>91</v>
      </c>
      <c r="M33" s="5" t="s">
        <v>92</v>
      </c>
      <c r="N33" s="13" t="s">
        <v>89</v>
      </c>
      <c r="O33" s="13" t="s">
        <v>89</v>
      </c>
      <c r="P33" s="43">
        <v>3</v>
      </c>
      <c r="Q33" s="43">
        <v>3</v>
      </c>
      <c r="R33" s="5"/>
    </row>
    <row r="34" spans="1:18" x14ac:dyDescent="0.25">
      <c r="A34" s="12">
        <v>840000541</v>
      </c>
      <c r="B34" s="5" t="s">
        <v>49</v>
      </c>
      <c r="C34" s="13">
        <v>93000833</v>
      </c>
      <c r="D34" s="5" t="s">
        <v>69</v>
      </c>
      <c r="E34" s="5" t="s">
        <v>161</v>
      </c>
      <c r="F34" s="14"/>
      <c r="G34" s="15">
        <v>44501</v>
      </c>
      <c r="H34" s="15">
        <v>46143</v>
      </c>
      <c r="I34" s="5" t="s">
        <v>130</v>
      </c>
      <c r="J34" s="5"/>
      <c r="K34" s="16" t="s">
        <v>90</v>
      </c>
      <c r="L34" s="16" t="s">
        <v>91</v>
      </c>
      <c r="M34" s="5" t="s">
        <v>92</v>
      </c>
      <c r="N34" s="13" t="s">
        <v>89</v>
      </c>
      <c r="O34" s="13" t="s">
        <v>89</v>
      </c>
      <c r="P34" s="43">
        <v>3</v>
      </c>
      <c r="Q34" s="43">
        <v>3</v>
      </c>
      <c r="R34" s="5"/>
    </row>
    <row r="35" spans="1:18" x14ac:dyDescent="0.25">
      <c r="A35" s="19">
        <v>840000541</v>
      </c>
      <c r="B35" s="24" t="s">
        <v>49</v>
      </c>
      <c r="C35" s="18">
        <v>98000026</v>
      </c>
      <c r="D35" s="24" t="s">
        <v>162</v>
      </c>
      <c r="E35" s="20" t="s">
        <v>147</v>
      </c>
      <c r="F35" s="20"/>
      <c r="G35" s="21">
        <v>45231</v>
      </c>
      <c r="H35" s="21">
        <v>45413</v>
      </c>
      <c r="I35" s="20" t="s">
        <v>163</v>
      </c>
      <c r="J35" s="20" t="s">
        <v>36</v>
      </c>
      <c r="K35" s="20" t="s">
        <v>90</v>
      </c>
      <c r="L35" s="20" t="s">
        <v>91</v>
      </c>
      <c r="M35" s="20" t="s">
        <v>164</v>
      </c>
      <c r="N35" s="18" t="s">
        <v>88</v>
      </c>
      <c r="O35" s="18" t="s">
        <v>89</v>
      </c>
      <c r="P35" s="45">
        <v>1</v>
      </c>
      <c r="Q35" s="44">
        <v>1</v>
      </c>
      <c r="R35" s="20"/>
    </row>
    <row r="36" spans="1:18" x14ac:dyDescent="0.25">
      <c r="A36" s="19">
        <v>840000541</v>
      </c>
      <c r="B36" s="23" t="s">
        <v>49</v>
      </c>
      <c r="C36" s="18">
        <v>98000026</v>
      </c>
      <c r="D36" s="24" t="s">
        <v>162</v>
      </c>
      <c r="E36" s="20" t="s">
        <v>166</v>
      </c>
      <c r="F36" s="20"/>
      <c r="G36" s="21">
        <v>45231</v>
      </c>
      <c r="H36" s="21">
        <v>45413</v>
      </c>
      <c r="I36" s="20" t="s">
        <v>84</v>
      </c>
      <c r="J36" s="20" t="s">
        <v>36</v>
      </c>
      <c r="K36" s="20" t="s">
        <v>90</v>
      </c>
      <c r="L36" s="20" t="s">
        <v>91</v>
      </c>
      <c r="M36" s="20" t="s">
        <v>127</v>
      </c>
      <c r="N36" s="18" t="s">
        <v>88</v>
      </c>
      <c r="O36" s="18" t="s">
        <v>89</v>
      </c>
      <c r="P36" s="45">
        <v>1</v>
      </c>
      <c r="Q36" s="44">
        <v>1</v>
      </c>
      <c r="R36" s="20"/>
    </row>
    <row r="37" spans="1:18" ht="30" x14ac:dyDescent="0.25">
      <c r="A37" s="19">
        <v>840000541</v>
      </c>
      <c r="B37" s="23" t="s">
        <v>49</v>
      </c>
      <c r="C37" s="18">
        <v>98000027</v>
      </c>
      <c r="D37" s="24" t="s">
        <v>167</v>
      </c>
      <c r="E37" s="20" t="s">
        <v>168</v>
      </c>
      <c r="F37" s="20"/>
      <c r="G37" s="21">
        <v>45231</v>
      </c>
      <c r="H37" s="21">
        <v>45413</v>
      </c>
      <c r="I37" s="20" t="s">
        <v>84</v>
      </c>
      <c r="J37" s="20" t="s">
        <v>36</v>
      </c>
      <c r="K37" s="20" t="s">
        <v>169</v>
      </c>
      <c r="L37" s="20" t="s">
        <v>91</v>
      </c>
      <c r="M37" s="20" t="s">
        <v>170</v>
      </c>
      <c r="N37" s="18" t="s">
        <v>89</v>
      </c>
      <c r="O37" s="18" t="s">
        <v>88</v>
      </c>
      <c r="P37" s="45">
        <v>1</v>
      </c>
      <c r="Q37" s="44">
        <v>1</v>
      </c>
      <c r="R37" s="20"/>
    </row>
    <row r="38" spans="1:18" ht="30" x14ac:dyDescent="0.25">
      <c r="A38" s="19">
        <v>840000541</v>
      </c>
      <c r="B38" s="23" t="s">
        <v>49</v>
      </c>
      <c r="C38" s="18">
        <v>98000027</v>
      </c>
      <c r="D38" s="24" t="s">
        <v>167</v>
      </c>
      <c r="E38" s="20" t="s">
        <v>168</v>
      </c>
      <c r="F38" s="20"/>
      <c r="G38" s="21">
        <v>45231</v>
      </c>
      <c r="H38" s="21">
        <v>45413</v>
      </c>
      <c r="I38" s="20" t="s">
        <v>171</v>
      </c>
      <c r="J38" s="20" t="s">
        <v>36</v>
      </c>
      <c r="K38" s="20" t="s">
        <v>169</v>
      </c>
      <c r="L38" s="20" t="s">
        <v>91</v>
      </c>
      <c r="M38" s="20" t="s">
        <v>172</v>
      </c>
      <c r="N38" s="18" t="s">
        <v>88</v>
      </c>
      <c r="O38" s="18" t="s">
        <v>89</v>
      </c>
      <c r="P38" s="45">
        <v>2</v>
      </c>
      <c r="Q38" s="44">
        <v>2</v>
      </c>
      <c r="R38" s="20"/>
    </row>
  </sheetData>
  <conditionalFormatting sqref="M2:M38">
    <cfRule type="containsText" dxfId="15" priority="3" operator="containsText" text="P3">
      <formula>NOT(ISERROR(SEARCH("P3",M2)))</formula>
    </cfRule>
  </conditionalFormatting>
  <conditionalFormatting sqref="Q2:Q38">
    <cfRule type="expression" dxfId="14" priority="2">
      <formula>$Q2&lt;&gt;$P2</formula>
    </cfRule>
  </conditionalFormatting>
  <conditionalFormatting sqref="C2:C38">
    <cfRule type="cellIs" dxfId="13" priority="1" operator="greaterThan">
      <formula>98000000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9"/>
  <sheetViews>
    <sheetView topLeftCell="G1" zoomScaleNormal="100" workbookViewId="0">
      <selection activeCell="Q9" sqref="Q9"/>
    </sheetView>
  </sheetViews>
  <sheetFormatPr baseColWidth="10" defaultRowHeight="15" x14ac:dyDescent="0.25"/>
  <cols>
    <col min="1" max="1" width="36.28515625" style="1" bestFit="1" customWidth="1"/>
    <col min="2" max="2" width="40.28515625" style="1" bestFit="1" customWidth="1"/>
    <col min="3" max="3" width="12" style="1" bestFit="1" customWidth="1"/>
    <col min="4" max="4" width="48.5703125" style="3" bestFit="1" customWidth="1"/>
    <col min="5" max="5" width="32.5703125" style="4" bestFit="1" customWidth="1"/>
    <col min="6" max="6" width="34.5703125" style="1" bestFit="1" customWidth="1"/>
    <col min="7" max="7" width="17" style="1" bestFit="1" customWidth="1"/>
    <col min="8" max="8" width="16.5703125" style="1" bestFit="1" customWidth="1"/>
    <col min="9" max="9" width="19.5703125" style="1" bestFit="1" customWidth="1"/>
    <col min="10" max="10" width="22.85546875" style="1" bestFit="1" customWidth="1"/>
    <col min="11" max="11" width="14.85546875" style="1" bestFit="1" customWidth="1"/>
    <col min="12" max="12" width="21.7109375" style="1" bestFit="1" customWidth="1"/>
    <col min="13" max="13" width="30.7109375" style="1" bestFit="1" customWidth="1"/>
    <col min="14" max="15" width="5.85546875" style="1" bestFit="1" customWidth="1"/>
    <col min="16" max="16" width="25" style="1" bestFit="1" customWidth="1"/>
    <col min="17" max="17" width="35.7109375" style="1" bestFit="1" customWidth="1"/>
    <col min="18" max="18" width="27.5703125" style="1" customWidth="1"/>
    <col min="19" max="16384" width="11.42578125" style="1"/>
  </cols>
  <sheetData>
    <row r="1" spans="1:18" ht="60" x14ac:dyDescent="0.25">
      <c r="A1" s="8" t="s">
        <v>0</v>
      </c>
      <c r="B1" s="8" t="s">
        <v>70</v>
      </c>
      <c r="C1" s="8" t="s">
        <v>1</v>
      </c>
      <c r="D1" s="8" t="s">
        <v>71</v>
      </c>
      <c r="E1" s="9" t="s">
        <v>2</v>
      </c>
      <c r="F1" s="9" t="s">
        <v>72</v>
      </c>
      <c r="G1" s="8" t="s">
        <v>73</v>
      </c>
      <c r="H1" s="8" t="s">
        <v>74</v>
      </c>
      <c r="I1" s="10" t="s">
        <v>75</v>
      </c>
      <c r="J1" s="8" t="s">
        <v>76</v>
      </c>
      <c r="K1" s="8" t="s">
        <v>77</v>
      </c>
      <c r="L1" s="8" t="s">
        <v>78</v>
      </c>
      <c r="M1" s="10" t="s">
        <v>79</v>
      </c>
      <c r="N1" s="9" t="s">
        <v>80</v>
      </c>
      <c r="O1" s="9" t="s">
        <v>81</v>
      </c>
      <c r="P1" s="6" t="s">
        <v>136</v>
      </c>
      <c r="Q1" s="6" t="s">
        <v>137</v>
      </c>
      <c r="R1" s="11" t="s">
        <v>82</v>
      </c>
    </row>
    <row r="2" spans="1:18" x14ac:dyDescent="0.25">
      <c r="A2" s="12">
        <v>130000433</v>
      </c>
      <c r="B2" s="5" t="s">
        <v>14</v>
      </c>
      <c r="C2" s="13">
        <v>43000869</v>
      </c>
      <c r="D2" s="5" t="s">
        <v>17</v>
      </c>
      <c r="E2" s="5" t="s">
        <v>173</v>
      </c>
      <c r="F2" s="14"/>
      <c r="G2" s="15">
        <v>44501</v>
      </c>
      <c r="H2" s="15">
        <v>46143</v>
      </c>
      <c r="I2" s="5" t="s">
        <v>84</v>
      </c>
      <c r="J2" s="5" t="s">
        <v>36</v>
      </c>
      <c r="K2" s="16" t="s">
        <v>85</v>
      </c>
      <c r="L2" s="16" t="s">
        <v>86</v>
      </c>
      <c r="M2" s="5" t="s">
        <v>174</v>
      </c>
      <c r="N2" s="13" t="s">
        <v>89</v>
      </c>
      <c r="O2" s="13" t="s">
        <v>89</v>
      </c>
      <c r="P2" s="46">
        <v>1</v>
      </c>
      <c r="Q2" s="46">
        <v>1</v>
      </c>
      <c r="R2" s="5"/>
    </row>
    <row r="3" spans="1:18" x14ac:dyDescent="0.25">
      <c r="A3" s="12">
        <v>130000433</v>
      </c>
      <c r="B3" s="5" t="s">
        <v>14</v>
      </c>
      <c r="C3" s="13">
        <v>43000869</v>
      </c>
      <c r="D3" s="5" t="s">
        <v>17</v>
      </c>
      <c r="E3" s="5" t="s">
        <v>173</v>
      </c>
      <c r="F3" s="14"/>
      <c r="G3" s="15">
        <v>44501</v>
      </c>
      <c r="H3" s="15">
        <v>46143</v>
      </c>
      <c r="I3" s="5" t="s">
        <v>84</v>
      </c>
      <c r="J3" s="5" t="s">
        <v>36</v>
      </c>
      <c r="K3" s="16" t="s">
        <v>90</v>
      </c>
      <c r="L3" s="16" t="s">
        <v>91</v>
      </c>
      <c r="M3" s="5" t="s">
        <v>113</v>
      </c>
      <c r="N3" s="13" t="s">
        <v>89</v>
      </c>
      <c r="O3" s="13" t="s">
        <v>89</v>
      </c>
      <c r="P3" s="46">
        <v>1</v>
      </c>
      <c r="Q3" s="46">
        <v>1</v>
      </c>
      <c r="R3" s="5"/>
    </row>
    <row r="4" spans="1:18" x14ac:dyDescent="0.25">
      <c r="A4" s="12">
        <v>130000433</v>
      </c>
      <c r="B4" s="5" t="s">
        <v>14</v>
      </c>
      <c r="C4" s="13">
        <v>43000871</v>
      </c>
      <c r="D4" s="5" t="s">
        <v>175</v>
      </c>
      <c r="E4" s="5" t="s">
        <v>176</v>
      </c>
      <c r="F4" s="14" t="s">
        <v>177</v>
      </c>
      <c r="G4" s="15">
        <v>43770</v>
      </c>
      <c r="H4" s="15">
        <v>45413</v>
      </c>
      <c r="I4" s="5" t="s">
        <v>84</v>
      </c>
      <c r="J4" s="5" t="s">
        <v>36</v>
      </c>
      <c r="K4" s="16" t="s">
        <v>117</v>
      </c>
      <c r="L4" s="16" t="s">
        <v>118</v>
      </c>
      <c r="M4" s="5" t="s">
        <v>178</v>
      </c>
      <c r="N4" s="13" t="s">
        <v>89</v>
      </c>
      <c r="O4" s="13" t="s">
        <v>88</v>
      </c>
      <c r="P4" s="46">
        <v>1</v>
      </c>
      <c r="Q4" s="46">
        <v>1</v>
      </c>
      <c r="R4" s="5"/>
    </row>
    <row r="5" spans="1:18" x14ac:dyDescent="0.25">
      <c r="A5" s="12">
        <v>130000433</v>
      </c>
      <c r="B5" s="5" t="s">
        <v>14</v>
      </c>
      <c r="C5" s="13">
        <v>43000871</v>
      </c>
      <c r="D5" s="5" t="s">
        <v>175</v>
      </c>
      <c r="E5" s="5" t="s">
        <v>176</v>
      </c>
      <c r="F5" s="14" t="s">
        <v>177</v>
      </c>
      <c r="G5" s="15">
        <v>43770</v>
      </c>
      <c r="H5" s="15">
        <v>45413</v>
      </c>
      <c r="I5" s="5" t="s">
        <v>84</v>
      </c>
      <c r="J5" s="5" t="s">
        <v>36</v>
      </c>
      <c r="K5" s="16" t="s">
        <v>85</v>
      </c>
      <c r="L5" s="16" t="s">
        <v>86</v>
      </c>
      <c r="M5" s="5" t="s">
        <v>99</v>
      </c>
      <c r="N5" s="13" t="s">
        <v>88</v>
      </c>
      <c r="O5" s="13" t="s">
        <v>89</v>
      </c>
      <c r="P5" s="46">
        <v>1</v>
      </c>
      <c r="Q5" s="46">
        <v>1</v>
      </c>
      <c r="R5" s="5"/>
    </row>
    <row r="6" spans="1:18" x14ac:dyDescent="0.25">
      <c r="A6" s="12">
        <v>130000433</v>
      </c>
      <c r="B6" s="5" t="s">
        <v>14</v>
      </c>
      <c r="C6" s="13">
        <v>43000871</v>
      </c>
      <c r="D6" s="5" t="s">
        <v>175</v>
      </c>
      <c r="E6" s="5" t="s">
        <v>176</v>
      </c>
      <c r="F6" s="14" t="s">
        <v>177</v>
      </c>
      <c r="G6" s="15">
        <v>43770</v>
      </c>
      <c r="H6" s="15">
        <v>45413</v>
      </c>
      <c r="I6" s="5" t="s">
        <v>84</v>
      </c>
      <c r="J6" s="5" t="s">
        <v>36</v>
      </c>
      <c r="K6" s="16" t="s">
        <v>90</v>
      </c>
      <c r="L6" s="16" t="s">
        <v>91</v>
      </c>
      <c r="M6" s="5" t="s">
        <v>92</v>
      </c>
      <c r="N6" s="13" t="s">
        <v>89</v>
      </c>
      <c r="O6" s="13" t="s">
        <v>89</v>
      </c>
      <c r="P6" s="46">
        <v>1</v>
      </c>
      <c r="Q6" s="46">
        <v>1</v>
      </c>
      <c r="R6" s="5"/>
    </row>
    <row r="7" spans="1:18" x14ac:dyDescent="0.25">
      <c r="A7" s="12">
        <v>130000433</v>
      </c>
      <c r="B7" s="5" t="s">
        <v>14</v>
      </c>
      <c r="C7" s="13">
        <v>43000892</v>
      </c>
      <c r="D7" s="5" t="s">
        <v>18</v>
      </c>
      <c r="E7" s="5" t="s">
        <v>179</v>
      </c>
      <c r="F7" s="14"/>
      <c r="G7" s="15">
        <v>43770</v>
      </c>
      <c r="H7" s="15">
        <v>45413</v>
      </c>
      <c r="I7" s="5" t="s">
        <v>84</v>
      </c>
      <c r="J7" s="5" t="s">
        <v>36</v>
      </c>
      <c r="K7" s="16" t="s">
        <v>85</v>
      </c>
      <c r="L7" s="16" t="s">
        <v>86</v>
      </c>
      <c r="M7" s="5" t="s">
        <v>102</v>
      </c>
      <c r="N7" s="13" t="s">
        <v>88</v>
      </c>
      <c r="O7" s="13" t="s">
        <v>89</v>
      </c>
      <c r="P7" s="46">
        <v>1</v>
      </c>
      <c r="Q7" s="46">
        <v>1</v>
      </c>
      <c r="R7" s="5"/>
    </row>
    <row r="8" spans="1:18" x14ac:dyDescent="0.25">
      <c r="A8" s="12">
        <v>130000433</v>
      </c>
      <c r="B8" s="5" t="s">
        <v>14</v>
      </c>
      <c r="C8" s="13">
        <v>43000892</v>
      </c>
      <c r="D8" s="5" t="s">
        <v>18</v>
      </c>
      <c r="E8" s="5" t="s">
        <v>179</v>
      </c>
      <c r="F8" s="14"/>
      <c r="G8" s="15">
        <v>43770</v>
      </c>
      <c r="H8" s="15">
        <v>45413</v>
      </c>
      <c r="I8" s="5" t="s">
        <v>84</v>
      </c>
      <c r="J8" s="5" t="s">
        <v>36</v>
      </c>
      <c r="K8" s="16"/>
      <c r="L8" s="16"/>
      <c r="M8" s="5" t="s">
        <v>92</v>
      </c>
      <c r="N8" s="13" t="s">
        <v>89</v>
      </c>
      <c r="O8" s="13" t="s">
        <v>89</v>
      </c>
      <c r="P8" s="46">
        <v>1</v>
      </c>
      <c r="Q8" s="46">
        <v>1</v>
      </c>
      <c r="R8" s="5"/>
    </row>
    <row r="9" spans="1:18" x14ac:dyDescent="0.25">
      <c r="A9" s="19">
        <v>130000433</v>
      </c>
      <c r="B9" s="20" t="s">
        <v>14</v>
      </c>
      <c r="C9" s="18">
        <v>43000893</v>
      </c>
      <c r="D9" s="20" t="s">
        <v>19</v>
      </c>
      <c r="E9" s="20" t="s">
        <v>180</v>
      </c>
      <c r="F9" s="20"/>
      <c r="G9" s="21">
        <v>45231</v>
      </c>
      <c r="H9" s="21">
        <v>45413</v>
      </c>
      <c r="I9" s="20" t="s">
        <v>84</v>
      </c>
      <c r="J9" s="20" t="s">
        <v>36</v>
      </c>
      <c r="K9" s="22" t="s">
        <v>90</v>
      </c>
      <c r="L9" s="22" t="s">
        <v>91</v>
      </c>
      <c r="M9" s="20" t="s">
        <v>92</v>
      </c>
      <c r="N9" s="18" t="s">
        <v>89</v>
      </c>
      <c r="O9" s="18" t="s">
        <v>89</v>
      </c>
      <c r="P9" s="46">
        <v>1</v>
      </c>
      <c r="Q9" s="46">
        <v>1</v>
      </c>
      <c r="R9" s="5"/>
    </row>
    <row r="10" spans="1:18" x14ac:dyDescent="0.25">
      <c r="A10" s="12">
        <v>130000433</v>
      </c>
      <c r="B10" s="5" t="s">
        <v>14</v>
      </c>
      <c r="C10" s="13">
        <v>43001147</v>
      </c>
      <c r="D10" s="5" t="s">
        <v>20</v>
      </c>
      <c r="E10" s="5" t="s">
        <v>181</v>
      </c>
      <c r="F10" s="14"/>
      <c r="G10" s="15">
        <v>43770</v>
      </c>
      <c r="H10" s="15">
        <v>45413</v>
      </c>
      <c r="I10" s="5" t="s">
        <v>182</v>
      </c>
      <c r="J10" s="5" t="s">
        <v>183</v>
      </c>
      <c r="K10" s="16" t="s">
        <v>93</v>
      </c>
      <c r="L10" s="16" t="s">
        <v>94</v>
      </c>
      <c r="M10" s="5" t="s">
        <v>95</v>
      </c>
      <c r="N10" s="13" t="s">
        <v>88</v>
      </c>
      <c r="O10" s="13" t="s">
        <v>89</v>
      </c>
      <c r="P10" s="46">
        <v>0</v>
      </c>
      <c r="Q10" s="46">
        <v>0</v>
      </c>
      <c r="R10" s="5"/>
    </row>
    <row r="11" spans="1:18" x14ac:dyDescent="0.25">
      <c r="A11" s="12">
        <v>130000433</v>
      </c>
      <c r="B11" s="5" t="s">
        <v>14</v>
      </c>
      <c r="C11" s="13">
        <v>43001156</v>
      </c>
      <c r="D11" s="5" t="s">
        <v>21</v>
      </c>
      <c r="E11" s="5" t="s">
        <v>22</v>
      </c>
      <c r="F11" s="14"/>
      <c r="G11" s="15">
        <v>45231</v>
      </c>
      <c r="H11" s="15">
        <v>46874</v>
      </c>
      <c r="I11" s="5" t="s">
        <v>84</v>
      </c>
      <c r="J11" s="5" t="s">
        <v>36</v>
      </c>
      <c r="K11" s="16" t="s">
        <v>85</v>
      </c>
      <c r="L11" s="16" t="s">
        <v>86</v>
      </c>
      <c r="M11" s="5" t="s">
        <v>102</v>
      </c>
      <c r="N11" s="13" t="s">
        <v>88</v>
      </c>
      <c r="O11" s="13" t="s">
        <v>89</v>
      </c>
      <c r="P11" s="46">
        <v>1</v>
      </c>
      <c r="Q11" s="46">
        <v>1</v>
      </c>
      <c r="R11" s="5"/>
    </row>
    <row r="12" spans="1:18" x14ac:dyDescent="0.25">
      <c r="A12" s="12">
        <v>130000433</v>
      </c>
      <c r="B12" s="5" t="s">
        <v>14</v>
      </c>
      <c r="C12" s="13">
        <v>43001156</v>
      </c>
      <c r="D12" s="5" t="s">
        <v>21</v>
      </c>
      <c r="E12" s="5" t="s">
        <v>22</v>
      </c>
      <c r="F12" s="14"/>
      <c r="G12" s="15">
        <v>45231</v>
      </c>
      <c r="H12" s="15">
        <v>46874</v>
      </c>
      <c r="I12" s="5" t="s">
        <v>84</v>
      </c>
      <c r="J12" s="5" t="s">
        <v>36</v>
      </c>
      <c r="K12" s="16" t="s">
        <v>90</v>
      </c>
      <c r="L12" s="16" t="s">
        <v>91</v>
      </c>
      <c r="M12" s="5" t="s">
        <v>107</v>
      </c>
      <c r="N12" s="13" t="s">
        <v>88</v>
      </c>
      <c r="O12" s="13" t="s">
        <v>89</v>
      </c>
      <c r="P12" s="46">
        <v>1</v>
      </c>
      <c r="Q12" s="46">
        <v>1</v>
      </c>
      <c r="R12" s="5"/>
    </row>
    <row r="13" spans="1:18" x14ac:dyDescent="0.25">
      <c r="A13" s="12">
        <v>130000433</v>
      </c>
      <c r="B13" s="5" t="s">
        <v>14</v>
      </c>
      <c r="C13" s="13">
        <v>43001180</v>
      </c>
      <c r="D13" s="5" t="s">
        <v>23</v>
      </c>
      <c r="E13" s="5" t="s">
        <v>184</v>
      </c>
      <c r="F13" s="14"/>
      <c r="G13" s="15">
        <v>43770</v>
      </c>
      <c r="H13" s="15">
        <v>45413</v>
      </c>
      <c r="I13" s="5" t="s">
        <v>130</v>
      </c>
      <c r="J13" s="5" t="s">
        <v>36</v>
      </c>
      <c r="K13" s="16" t="s">
        <v>90</v>
      </c>
      <c r="L13" s="16" t="s">
        <v>91</v>
      </c>
      <c r="M13" s="5" t="s">
        <v>92</v>
      </c>
      <c r="N13" s="13" t="s">
        <v>89</v>
      </c>
      <c r="O13" s="13" t="s">
        <v>89</v>
      </c>
      <c r="P13" s="46">
        <v>2</v>
      </c>
      <c r="Q13" s="46">
        <v>2</v>
      </c>
      <c r="R13" s="5"/>
    </row>
    <row r="14" spans="1:18" x14ac:dyDescent="0.25">
      <c r="A14" s="12">
        <v>130000433</v>
      </c>
      <c r="B14" s="5" t="s">
        <v>14</v>
      </c>
      <c r="C14" s="13">
        <v>43001444</v>
      </c>
      <c r="D14" s="5" t="s">
        <v>24</v>
      </c>
      <c r="E14" s="5" t="s">
        <v>25</v>
      </c>
      <c r="F14" s="14"/>
      <c r="G14" s="15">
        <v>45231</v>
      </c>
      <c r="H14" s="15">
        <v>46874</v>
      </c>
      <c r="I14" s="5" t="s">
        <v>84</v>
      </c>
      <c r="J14" s="5" t="s">
        <v>36</v>
      </c>
      <c r="K14" s="16" t="s">
        <v>85</v>
      </c>
      <c r="L14" s="16" t="s">
        <v>86</v>
      </c>
      <c r="M14" s="5" t="s">
        <v>102</v>
      </c>
      <c r="N14" s="13" t="s">
        <v>88</v>
      </c>
      <c r="O14" s="13" t="s">
        <v>89</v>
      </c>
      <c r="P14" s="46">
        <v>1</v>
      </c>
      <c r="Q14" s="46">
        <v>1</v>
      </c>
      <c r="R14" s="5"/>
    </row>
    <row r="15" spans="1:18" x14ac:dyDescent="0.25">
      <c r="A15" s="12">
        <v>130000433</v>
      </c>
      <c r="B15" s="5" t="s">
        <v>14</v>
      </c>
      <c r="C15" s="13">
        <v>43001444</v>
      </c>
      <c r="D15" s="5" t="s">
        <v>24</v>
      </c>
      <c r="E15" s="5" t="s">
        <v>25</v>
      </c>
      <c r="F15" s="14"/>
      <c r="G15" s="15">
        <v>45231</v>
      </c>
      <c r="H15" s="15">
        <v>46874</v>
      </c>
      <c r="I15" s="5" t="s">
        <v>84</v>
      </c>
      <c r="J15" s="5" t="s">
        <v>36</v>
      </c>
      <c r="K15" s="16" t="s">
        <v>90</v>
      </c>
      <c r="L15" s="16" t="s">
        <v>91</v>
      </c>
      <c r="M15" s="5" t="s">
        <v>92</v>
      </c>
      <c r="N15" s="13" t="s">
        <v>89</v>
      </c>
      <c r="O15" s="13" t="s">
        <v>89</v>
      </c>
      <c r="P15" s="46">
        <v>1</v>
      </c>
      <c r="Q15" s="46">
        <v>1</v>
      </c>
      <c r="R15" s="5"/>
    </row>
    <row r="16" spans="1:18" x14ac:dyDescent="0.25">
      <c r="A16" s="12">
        <v>130000433</v>
      </c>
      <c r="B16" s="5" t="s">
        <v>14</v>
      </c>
      <c r="C16" s="13">
        <v>43001457</v>
      </c>
      <c r="D16" s="5" t="s">
        <v>26</v>
      </c>
      <c r="E16" s="5" t="s">
        <v>27</v>
      </c>
      <c r="F16" s="14"/>
      <c r="G16" s="15">
        <v>43770</v>
      </c>
      <c r="H16" s="15">
        <v>45413</v>
      </c>
      <c r="I16" s="5" t="s">
        <v>84</v>
      </c>
      <c r="J16" s="5" t="s">
        <v>36</v>
      </c>
      <c r="K16" s="16" t="s">
        <v>85</v>
      </c>
      <c r="L16" s="16" t="s">
        <v>86</v>
      </c>
      <c r="M16" s="5" t="s">
        <v>102</v>
      </c>
      <c r="N16" s="13" t="s">
        <v>88</v>
      </c>
      <c r="O16" s="13" t="s">
        <v>89</v>
      </c>
      <c r="P16" s="46">
        <v>0</v>
      </c>
      <c r="Q16" s="46">
        <v>0</v>
      </c>
      <c r="R16" s="5"/>
    </row>
    <row r="17" spans="1:18" x14ac:dyDescent="0.25">
      <c r="A17" s="12">
        <v>130000433</v>
      </c>
      <c r="B17" s="5" t="s">
        <v>14</v>
      </c>
      <c r="C17" s="13">
        <v>43001457</v>
      </c>
      <c r="D17" s="5" t="s">
        <v>26</v>
      </c>
      <c r="E17" s="5" t="s">
        <v>27</v>
      </c>
      <c r="F17" s="14"/>
      <c r="G17" s="15">
        <v>43770</v>
      </c>
      <c r="H17" s="15">
        <v>45413</v>
      </c>
      <c r="I17" s="5" t="s">
        <v>84</v>
      </c>
      <c r="J17" s="5" t="s">
        <v>36</v>
      </c>
      <c r="K17" s="16" t="s">
        <v>90</v>
      </c>
      <c r="L17" s="16" t="s">
        <v>91</v>
      </c>
      <c r="M17" s="5" t="s">
        <v>113</v>
      </c>
      <c r="N17" s="13" t="s">
        <v>89</v>
      </c>
      <c r="O17" s="13" t="s">
        <v>89</v>
      </c>
      <c r="P17" s="46">
        <v>0</v>
      </c>
      <c r="Q17" s="46">
        <v>0</v>
      </c>
      <c r="R17" s="5"/>
    </row>
    <row r="18" spans="1:18" x14ac:dyDescent="0.25">
      <c r="A18" s="12">
        <v>130000433</v>
      </c>
      <c r="B18" s="5" t="s">
        <v>14</v>
      </c>
      <c r="C18" s="13">
        <v>43001520</v>
      </c>
      <c r="D18" s="5" t="s">
        <v>28</v>
      </c>
      <c r="E18" s="5" t="s">
        <v>185</v>
      </c>
      <c r="F18" s="14"/>
      <c r="G18" s="15">
        <v>44501</v>
      </c>
      <c r="H18" s="15">
        <v>46143</v>
      </c>
      <c r="I18" s="5" t="s">
        <v>84</v>
      </c>
      <c r="J18" s="5" t="s">
        <v>36</v>
      </c>
      <c r="K18" s="16" t="s">
        <v>90</v>
      </c>
      <c r="L18" s="16" t="s">
        <v>91</v>
      </c>
      <c r="M18" s="5" t="s">
        <v>92</v>
      </c>
      <c r="N18" s="13" t="s">
        <v>89</v>
      </c>
      <c r="O18" s="13" t="s">
        <v>89</v>
      </c>
      <c r="P18" s="46"/>
      <c r="Q18" s="46"/>
      <c r="R18" s="5"/>
    </row>
    <row r="19" spans="1:18" x14ac:dyDescent="0.25">
      <c r="A19" s="12">
        <v>130000433</v>
      </c>
      <c r="B19" s="5" t="s">
        <v>14</v>
      </c>
      <c r="C19" s="13">
        <v>43001520</v>
      </c>
      <c r="D19" s="5" t="s">
        <v>28</v>
      </c>
      <c r="E19" s="5" t="s">
        <v>185</v>
      </c>
      <c r="F19" s="14"/>
      <c r="G19" s="15">
        <v>44501</v>
      </c>
      <c r="H19" s="15">
        <v>46143</v>
      </c>
      <c r="I19" s="5" t="s">
        <v>130</v>
      </c>
      <c r="J19" s="5" t="s">
        <v>36</v>
      </c>
      <c r="K19" s="16" t="s">
        <v>90</v>
      </c>
      <c r="L19" s="16" t="s">
        <v>91</v>
      </c>
      <c r="M19" s="5" t="s">
        <v>92</v>
      </c>
      <c r="N19" s="13" t="s">
        <v>89</v>
      </c>
      <c r="O19" s="13" t="s">
        <v>89</v>
      </c>
      <c r="P19" s="46">
        <v>1</v>
      </c>
      <c r="Q19" s="46">
        <v>1</v>
      </c>
      <c r="R19" s="5"/>
    </row>
    <row r="20" spans="1:18" x14ac:dyDescent="0.25">
      <c r="A20" s="19">
        <v>130000433</v>
      </c>
      <c r="B20" s="20" t="s">
        <v>14</v>
      </c>
      <c r="C20" s="18">
        <v>43001671</v>
      </c>
      <c r="D20" s="20" t="s">
        <v>29</v>
      </c>
      <c r="E20" s="20" t="s">
        <v>186</v>
      </c>
      <c r="F20" s="20"/>
      <c r="G20" s="21">
        <v>45231</v>
      </c>
      <c r="H20" s="21">
        <v>45413</v>
      </c>
      <c r="I20" s="20" t="s">
        <v>84</v>
      </c>
      <c r="J20" s="20" t="s">
        <v>36</v>
      </c>
      <c r="K20" s="22" t="s">
        <v>90</v>
      </c>
      <c r="L20" s="22" t="s">
        <v>91</v>
      </c>
      <c r="M20" s="20" t="s">
        <v>92</v>
      </c>
      <c r="N20" s="18" t="s">
        <v>89</v>
      </c>
      <c r="O20" s="18" t="s">
        <v>89</v>
      </c>
      <c r="P20" s="46">
        <v>2</v>
      </c>
      <c r="Q20" s="46">
        <v>2</v>
      </c>
      <c r="R20" s="5"/>
    </row>
    <row r="21" spans="1:18" x14ac:dyDescent="0.25">
      <c r="A21" s="19">
        <v>130000433</v>
      </c>
      <c r="B21" s="20" t="s">
        <v>14</v>
      </c>
      <c r="C21" s="18">
        <v>43001671</v>
      </c>
      <c r="D21" s="20" t="s">
        <v>15</v>
      </c>
      <c r="E21" s="20" t="s">
        <v>187</v>
      </c>
      <c r="F21" s="20"/>
      <c r="G21" s="21">
        <v>45231</v>
      </c>
      <c r="H21" s="21">
        <v>45413</v>
      </c>
      <c r="I21" s="20" t="s">
        <v>115</v>
      </c>
      <c r="J21" s="20" t="s">
        <v>116</v>
      </c>
      <c r="K21" s="22" t="s">
        <v>117</v>
      </c>
      <c r="L21" s="22" t="s">
        <v>118</v>
      </c>
      <c r="M21" s="20" t="s">
        <v>119</v>
      </c>
      <c r="N21" s="18" t="s">
        <v>88</v>
      </c>
      <c r="O21" s="18" t="s">
        <v>89</v>
      </c>
      <c r="P21" s="46">
        <v>1</v>
      </c>
      <c r="Q21" s="46">
        <v>1</v>
      </c>
      <c r="R21" s="5"/>
    </row>
    <row r="22" spans="1:18" x14ac:dyDescent="0.25">
      <c r="A22" s="12">
        <v>130000433</v>
      </c>
      <c r="B22" s="5" t="s">
        <v>14</v>
      </c>
      <c r="C22" s="13">
        <v>43001799</v>
      </c>
      <c r="D22" s="5" t="s">
        <v>30</v>
      </c>
      <c r="E22" s="5" t="s">
        <v>188</v>
      </c>
      <c r="F22" s="14"/>
      <c r="G22" s="15">
        <v>44136</v>
      </c>
      <c r="H22" s="15">
        <v>45778</v>
      </c>
      <c r="I22" s="5" t="s">
        <v>108</v>
      </c>
      <c r="J22" s="5" t="s">
        <v>109</v>
      </c>
      <c r="K22" s="16" t="s">
        <v>110</v>
      </c>
      <c r="L22" s="16" t="s">
        <v>111</v>
      </c>
      <c r="M22" s="5" t="s">
        <v>112</v>
      </c>
      <c r="N22" s="13" t="s">
        <v>88</v>
      </c>
      <c r="O22" s="13" t="s">
        <v>89</v>
      </c>
      <c r="P22" s="46">
        <v>1</v>
      </c>
      <c r="Q22" s="46">
        <v>1</v>
      </c>
      <c r="R22" s="5"/>
    </row>
    <row r="23" spans="1:18" x14ac:dyDescent="0.25">
      <c r="A23" s="12">
        <v>130000433</v>
      </c>
      <c r="B23" s="5" t="s">
        <v>14</v>
      </c>
      <c r="C23" s="13">
        <v>43001799</v>
      </c>
      <c r="D23" s="5" t="s">
        <v>30</v>
      </c>
      <c r="E23" s="5" t="s">
        <v>188</v>
      </c>
      <c r="F23" s="14"/>
      <c r="G23" s="15">
        <v>44136</v>
      </c>
      <c r="H23" s="15">
        <v>45778</v>
      </c>
      <c r="I23" s="5" t="s">
        <v>115</v>
      </c>
      <c r="J23" s="5" t="s">
        <v>116</v>
      </c>
      <c r="K23" s="16" t="s">
        <v>117</v>
      </c>
      <c r="L23" s="16" t="s">
        <v>118</v>
      </c>
      <c r="M23" s="5" t="s">
        <v>119</v>
      </c>
      <c r="N23" s="13" t="s">
        <v>88</v>
      </c>
      <c r="O23" s="13" t="s">
        <v>89</v>
      </c>
      <c r="P23" s="46">
        <v>1</v>
      </c>
      <c r="Q23" s="46">
        <v>1</v>
      </c>
      <c r="R23" s="5"/>
    </row>
    <row r="24" spans="1:18" x14ac:dyDescent="0.25">
      <c r="A24" s="12">
        <v>130000433</v>
      </c>
      <c r="B24" s="5" t="s">
        <v>14</v>
      </c>
      <c r="C24" s="13">
        <v>43001799</v>
      </c>
      <c r="D24" s="5" t="s">
        <v>30</v>
      </c>
      <c r="E24" s="5" t="s">
        <v>188</v>
      </c>
      <c r="F24" s="14"/>
      <c r="G24" s="15">
        <v>44136</v>
      </c>
      <c r="H24" s="15">
        <v>45778</v>
      </c>
      <c r="I24" s="5" t="s">
        <v>84</v>
      </c>
      <c r="J24" s="5" t="s">
        <v>36</v>
      </c>
      <c r="K24" s="16" t="s">
        <v>90</v>
      </c>
      <c r="L24" s="16" t="s">
        <v>91</v>
      </c>
      <c r="M24" s="5" t="s">
        <v>107</v>
      </c>
      <c r="N24" s="13" t="s">
        <v>88</v>
      </c>
      <c r="O24" s="13" t="s">
        <v>89</v>
      </c>
      <c r="P24" s="46">
        <v>1</v>
      </c>
      <c r="Q24" s="46">
        <v>1</v>
      </c>
      <c r="R24" s="5"/>
    </row>
    <row r="25" spans="1:18" x14ac:dyDescent="0.25">
      <c r="A25" s="12">
        <v>130000433</v>
      </c>
      <c r="B25" s="5" t="s">
        <v>14</v>
      </c>
      <c r="C25" s="13">
        <v>43001898</v>
      </c>
      <c r="D25" s="5" t="s">
        <v>31</v>
      </c>
      <c r="E25" s="5" t="s">
        <v>189</v>
      </c>
      <c r="F25" s="14"/>
      <c r="G25" s="15">
        <v>43770</v>
      </c>
      <c r="H25" s="15">
        <v>45413</v>
      </c>
      <c r="I25" s="5" t="s">
        <v>84</v>
      </c>
      <c r="J25" s="25" t="s">
        <v>134</v>
      </c>
      <c r="K25" s="16" t="s">
        <v>90</v>
      </c>
      <c r="L25" s="16" t="s">
        <v>91</v>
      </c>
      <c r="M25" s="5" t="s">
        <v>92</v>
      </c>
      <c r="N25" s="13" t="s">
        <v>89</v>
      </c>
      <c r="O25" s="13" t="s">
        <v>89</v>
      </c>
      <c r="P25" s="46">
        <v>2</v>
      </c>
      <c r="Q25" s="46">
        <v>2</v>
      </c>
      <c r="R25" s="5"/>
    </row>
    <row r="26" spans="1:18" x14ac:dyDescent="0.25">
      <c r="A26" s="12">
        <v>130000433</v>
      </c>
      <c r="B26" s="5" t="s">
        <v>14</v>
      </c>
      <c r="C26" s="13">
        <v>93000145</v>
      </c>
      <c r="D26" s="5" t="s">
        <v>32</v>
      </c>
      <c r="E26" s="5" t="s">
        <v>190</v>
      </c>
      <c r="F26" s="14"/>
      <c r="G26" s="15">
        <v>44501</v>
      </c>
      <c r="H26" s="15">
        <v>46143</v>
      </c>
      <c r="I26" s="5" t="s">
        <v>84</v>
      </c>
      <c r="J26" s="5" t="s">
        <v>36</v>
      </c>
      <c r="K26" s="16" t="s">
        <v>85</v>
      </c>
      <c r="L26" s="16" t="s">
        <v>86</v>
      </c>
      <c r="M26" s="5" t="s">
        <v>102</v>
      </c>
      <c r="N26" s="13" t="s">
        <v>88</v>
      </c>
      <c r="O26" s="13" t="s">
        <v>89</v>
      </c>
      <c r="P26" s="46">
        <v>1</v>
      </c>
      <c r="Q26" s="46">
        <v>1</v>
      </c>
      <c r="R26" s="5"/>
    </row>
    <row r="27" spans="1:18" x14ac:dyDescent="0.25">
      <c r="A27" s="12">
        <v>130000433</v>
      </c>
      <c r="B27" s="5" t="s">
        <v>14</v>
      </c>
      <c r="C27" s="13">
        <v>93000145</v>
      </c>
      <c r="D27" s="5" t="s">
        <v>32</v>
      </c>
      <c r="E27" s="5" t="s">
        <v>190</v>
      </c>
      <c r="F27" s="14"/>
      <c r="G27" s="15">
        <v>44501</v>
      </c>
      <c r="H27" s="15">
        <v>46143</v>
      </c>
      <c r="I27" s="5" t="s">
        <v>84</v>
      </c>
      <c r="J27" s="5" t="s">
        <v>36</v>
      </c>
      <c r="K27" s="16" t="s">
        <v>90</v>
      </c>
      <c r="L27" s="16" t="s">
        <v>91</v>
      </c>
      <c r="M27" s="5" t="s">
        <v>191</v>
      </c>
      <c r="N27" s="13" t="s">
        <v>88</v>
      </c>
      <c r="O27" s="13" t="s">
        <v>89</v>
      </c>
      <c r="P27" s="46">
        <v>1</v>
      </c>
      <c r="Q27" s="46">
        <v>1</v>
      </c>
      <c r="R27" s="5"/>
    </row>
    <row r="28" spans="1:18" x14ac:dyDescent="0.25">
      <c r="A28" s="12">
        <v>130000433</v>
      </c>
      <c r="B28" s="5" t="s">
        <v>14</v>
      </c>
      <c r="C28" s="13">
        <v>93000313</v>
      </c>
      <c r="D28" s="5" t="s">
        <v>33</v>
      </c>
      <c r="E28" s="5" t="s">
        <v>192</v>
      </c>
      <c r="F28" s="14" t="s">
        <v>193</v>
      </c>
      <c r="G28" s="15">
        <v>43770</v>
      </c>
      <c r="H28" s="15">
        <v>45597</v>
      </c>
      <c r="I28" s="5" t="s">
        <v>194</v>
      </c>
      <c r="J28" s="5"/>
      <c r="K28" s="16" t="s">
        <v>117</v>
      </c>
      <c r="L28" s="16" t="s">
        <v>118</v>
      </c>
      <c r="M28" s="5" t="s">
        <v>119</v>
      </c>
      <c r="N28" s="13" t="s">
        <v>88</v>
      </c>
      <c r="O28" s="13" t="s">
        <v>89</v>
      </c>
      <c r="P28" s="46">
        <v>1</v>
      </c>
      <c r="Q28" s="46">
        <v>1</v>
      </c>
      <c r="R28" s="5"/>
    </row>
    <row r="29" spans="1:18" x14ac:dyDescent="0.25">
      <c r="A29" s="12">
        <v>130000433</v>
      </c>
      <c r="B29" s="5" t="s">
        <v>14</v>
      </c>
      <c r="C29" s="13">
        <v>93000313</v>
      </c>
      <c r="D29" s="5" t="s">
        <v>33</v>
      </c>
      <c r="E29" s="5" t="s">
        <v>192</v>
      </c>
      <c r="F29" s="14" t="s">
        <v>193</v>
      </c>
      <c r="G29" s="15">
        <v>43770</v>
      </c>
      <c r="H29" s="15">
        <v>45597</v>
      </c>
      <c r="I29" s="5" t="s">
        <v>84</v>
      </c>
      <c r="J29" s="5" t="s">
        <v>36</v>
      </c>
      <c r="K29" s="16" t="s">
        <v>85</v>
      </c>
      <c r="L29" s="16" t="s">
        <v>86</v>
      </c>
      <c r="M29" s="5" t="s">
        <v>102</v>
      </c>
      <c r="N29" s="13" t="s">
        <v>88</v>
      </c>
      <c r="O29" s="13" t="s">
        <v>89</v>
      </c>
      <c r="P29" s="46">
        <v>1</v>
      </c>
      <c r="Q29" s="46">
        <v>1</v>
      </c>
      <c r="R29" s="5"/>
    </row>
    <row r="30" spans="1:18" x14ac:dyDescent="0.25">
      <c r="A30" s="12">
        <v>130000433</v>
      </c>
      <c r="B30" s="5" t="s">
        <v>14</v>
      </c>
      <c r="C30" s="13">
        <v>93000313</v>
      </c>
      <c r="D30" s="5" t="s">
        <v>33</v>
      </c>
      <c r="E30" s="5" t="s">
        <v>192</v>
      </c>
      <c r="F30" s="14" t="s">
        <v>193</v>
      </c>
      <c r="G30" s="15">
        <v>43770</v>
      </c>
      <c r="H30" s="15">
        <v>45597</v>
      </c>
      <c r="I30" s="5" t="s">
        <v>195</v>
      </c>
      <c r="J30" s="5" t="s">
        <v>36</v>
      </c>
      <c r="K30" s="16" t="s">
        <v>90</v>
      </c>
      <c r="L30" s="16" t="s">
        <v>91</v>
      </c>
      <c r="M30" s="5" t="s">
        <v>103</v>
      </c>
      <c r="N30" s="13" t="s">
        <v>89</v>
      </c>
      <c r="O30" s="13" t="s">
        <v>89</v>
      </c>
      <c r="P30" s="46">
        <v>1</v>
      </c>
      <c r="Q30" s="46">
        <v>1</v>
      </c>
      <c r="R30" s="5"/>
    </row>
    <row r="31" spans="1:18" x14ac:dyDescent="0.25">
      <c r="A31" s="12">
        <v>130000433</v>
      </c>
      <c r="B31" s="5" t="s">
        <v>14</v>
      </c>
      <c r="C31" s="13">
        <v>93000314</v>
      </c>
      <c r="D31" s="5" t="s">
        <v>33</v>
      </c>
      <c r="E31" s="5" t="s">
        <v>192</v>
      </c>
      <c r="F31" s="14" t="s">
        <v>193</v>
      </c>
      <c r="G31" s="15">
        <v>43770</v>
      </c>
      <c r="H31" s="15">
        <v>45597</v>
      </c>
      <c r="I31" s="5" t="s">
        <v>84</v>
      </c>
      <c r="J31" s="5" t="s">
        <v>36</v>
      </c>
      <c r="K31" s="16" t="s">
        <v>90</v>
      </c>
      <c r="L31" s="16" t="s">
        <v>91</v>
      </c>
      <c r="M31" s="5" t="s">
        <v>92</v>
      </c>
      <c r="N31" s="13" t="s">
        <v>89</v>
      </c>
      <c r="O31" s="13" t="s">
        <v>89</v>
      </c>
      <c r="P31" s="46"/>
      <c r="Q31" s="46"/>
      <c r="R31" s="5"/>
    </row>
    <row r="32" spans="1:18" x14ac:dyDescent="0.25">
      <c r="A32" s="19">
        <v>130000433</v>
      </c>
      <c r="B32" s="20" t="s">
        <v>14</v>
      </c>
      <c r="C32" s="18">
        <v>93000314</v>
      </c>
      <c r="D32" s="20" t="s">
        <v>33</v>
      </c>
      <c r="E32" s="20" t="s">
        <v>192</v>
      </c>
      <c r="F32" s="20" t="s">
        <v>193</v>
      </c>
      <c r="G32" s="21">
        <v>45231</v>
      </c>
      <c r="H32" s="21">
        <v>45413</v>
      </c>
      <c r="I32" s="20" t="s">
        <v>84</v>
      </c>
      <c r="J32" s="20" t="s">
        <v>196</v>
      </c>
      <c r="K32" s="20" t="s">
        <v>197</v>
      </c>
      <c r="L32" s="20" t="s">
        <v>198</v>
      </c>
      <c r="M32" s="20" t="s">
        <v>199</v>
      </c>
      <c r="N32" s="18" t="s">
        <v>88</v>
      </c>
      <c r="O32" s="18" t="s">
        <v>89</v>
      </c>
      <c r="P32" s="46">
        <v>1</v>
      </c>
      <c r="Q32" s="46">
        <v>1</v>
      </c>
      <c r="R32" s="20"/>
    </row>
    <row r="33" spans="1:18" x14ac:dyDescent="0.25">
      <c r="A33" s="12">
        <v>130000433</v>
      </c>
      <c r="B33" s="5" t="s">
        <v>14</v>
      </c>
      <c r="C33" s="13">
        <v>93000315</v>
      </c>
      <c r="D33" s="5" t="s">
        <v>34</v>
      </c>
      <c r="E33" s="5" t="s">
        <v>200</v>
      </c>
      <c r="F33" s="14"/>
      <c r="G33" s="15">
        <v>43770</v>
      </c>
      <c r="H33" s="15">
        <v>45413</v>
      </c>
      <c r="I33" s="5" t="s">
        <v>84</v>
      </c>
      <c r="J33" s="5" t="s">
        <v>36</v>
      </c>
      <c r="K33" s="16" t="s">
        <v>85</v>
      </c>
      <c r="L33" s="16" t="s">
        <v>86</v>
      </c>
      <c r="M33" s="5" t="s">
        <v>102</v>
      </c>
      <c r="N33" s="13" t="s">
        <v>88</v>
      </c>
      <c r="O33" s="13" t="s">
        <v>89</v>
      </c>
      <c r="P33" s="46">
        <v>1</v>
      </c>
      <c r="Q33" s="46">
        <v>1</v>
      </c>
      <c r="R33" s="5"/>
    </row>
    <row r="34" spans="1:18" x14ac:dyDescent="0.25">
      <c r="A34" s="12">
        <v>130000433</v>
      </c>
      <c r="B34" s="5" t="s">
        <v>14</v>
      </c>
      <c r="C34" s="13">
        <v>93000315</v>
      </c>
      <c r="D34" s="5" t="s">
        <v>34</v>
      </c>
      <c r="E34" s="5" t="s">
        <v>200</v>
      </c>
      <c r="F34" s="14"/>
      <c r="G34" s="15">
        <v>43770</v>
      </c>
      <c r="H34" s="15">
        <v>45413</v>
      </c>
      <c r="I34" s="5" t="s">
        <v>84</v>
      </c>
      <c r="J34" s="5" t="s">
        <v>36</v>
      </c>
      <c r="K34" s="16" t="s">
        <v>90</v>
      </c>
      <c r="L34" s="16" t="s">
        <v>91</v>
      </c>
      <c r="M34" s="5" t="s">
        <v>103</v>
      </c>
      <c r="N34" s="13" t="s">
        <v>89</v>
      </c>
      <c r="O34" s="13" t="s">
        <v>89</v>
      </c>
      <c r="P34" s="46">
        <v>1</v>
      </c>
      <c r="Q34" s="46">
        <v>1</v>
      </c>
      <c r="R34" s="5"/>
    </row>
    <row r="35" spans="1:18" x14ac:dyDescent="0.25">
      <c r="A35" s="12">
        <v>130000433</v>
      </c>
      <c r="B35" s="5" t="s">
        <v>14</v>
      </c>
      <c r="C35" s="13">
        <v>93000322</v>
      </c>
      <c r="D35" s="5" t="s">
        <v>35</v>
      </c>
      <c r="E35" s="5" t="s">
        <v>201</v>
      </c>
      <c r="F35" s="14"/>
      <c r="G35" s="15">
        <v>44136</v>
      </c>
      <c r="H35" s="15">
        <v>45778</v>
      </c>
      <c r="I35" s="5" t="s">
        <v>84</v>
      </c>
      <c r="J35" s="5" t="s">
        <v>36</v>
      </c>
      <c r="K35" s="16" t="s">
        <v>90</v>
      </c>
      <c r="L35" s="16" t="s">
        <v>91</v>
      </c>
      <c r="M35" s="5" t="s">
        <v>107</v>
      </c>
      <c r="N35" s="13" t="s">
        <v>88</v>
      </c>
      <c r="O35" s="13" t="s">
        <v>89</v>
      </c>
      <c r="P35" s="46">
        <v>1</v>
      </c>
      <c r="Q35" s="46">
        <v>1</v>
      </c>
      <c r="R35" s="5"/>
    </row>
    <row r="36" spans="1:18" x14ac:dyDescent="0.25">
      <c r="A36" s="12">
        <v>130000433</v>
      </c>
      <c r="B36" s="5" t="s">
        <v>14</v>
      </c>
      <c r="C36" s="13">
        <v>93000694</v>
      </c>
      <c r="D36" s="5" t="s">
        <v>36</v>
      </c>
      <c r="E36" s="5" t="s">
        <v>173</v>
      </c>
      <c r="F36" s="14" t="s">
        <v>202</v>
      </c>
      <c r="G36" s="15">
        <v>44501</v>
      </c>
      <c r="H36" s="15">
        <v>46143</v>
      </c>
      <c r="I36" s="5" t="s">
        <v>84</v>
      </c>
      <c r="J36" s="5" t="s">
        <v>36</v>
      </c>
      <c r="K36" s="16" t="s">
        <v>90</v>
      </c>
      <c r="L36" s="16" t="s">
        <v>91</v>
      </c>
      <c r="M36" s="5" t="s">
        <v>126</v>
      </c>
      <c r="N36" s="13" t="s">
        <v>88</v>
      </c>
      <c r="O36" s="13" t="s">
        <v>88</v>
      </c>
      <c r="P36" s="46">
        <v>1</v>
      </c>
      <c r="Q36" s="46">
        <v>1</v>
      </c>
      <c r="R36" s="5"/>
    </row>
    <row r="37" spans="1:18" x14ac:dyDescent="0.25">
      <c r="A37" s="12">
        <v>130000433</v>
      </c>
      <c r="B37" s="5" t="s">
        <v>14</v>
      </c>
      <c r="C37" s="13">
        <v>93000696</v>
      </c>
      <c r="D37" s="5" t="s">
        <v>37</v>
      </c>
      <c r="E37" s="5" t="s">
        <v>203</v>
      </c>
      <c r="F37" s="14"/>
      <c r="G37" s="15">
        <v>44501</v>
      </c>
      <c r="H37" s="15">
        <v>46143</v>
      </c>
      <c r="I37" s="5" t="s">
        <v>108</v>
      </c>
      <c r="J37" s="5" t="s">
        <v>109</v>
      </c>
      <c r="K37" s="16" t="s">
        <v>110</v>
      </c>
      <c r="L37" s="16" t="s">
        <v>111</v>
      </c>
      <c r="M37" s="5" t="s">
        <v>112</v>
      </c>
      <c r="N37" s="13" t="s">
        <v>88</v>
      </c>
      <c r="O37" s="13" t="s">
        <v>89</v>
      </c>
      <c r="P37" s="46">
        <v>1</v>
      </c>
      <c r="Q37" s="46">
        <v>1</v>
      </c>
      <c r="R37" s="5"/>
    </row>
    <row r="38" spans="1:18" x14ac:dyDescent="0.25">
      <c r="A38" s="12">
        <v>130000433</v>
      </c>
      <c r="B38" s="5" t="s">
        <v>14</v>
      </c>
      <c r="C38" s="13">
        <v>93000696</v>
      </c>
      <c r="D38" s="5" t="s">
        <v>37</v>
      </c>
      <c r="E38" s="5" t="s">
        <v>203</v>
      </c>
      <c r="F38" s="14"/>
      <c r="G38" s="15">
        <v>44501</v>
      </c>
      <c r="H38" s="15">
        <v>46143</v>
      </c>
      <c r="I38" s="5" t="s">
        <v>84</v>
      </c>
      <c r="J38" s="5" t="s">
        <v>36</v>
      </c>
      <c r="K38" s="16" t="s">
        <v>90</v>
      </c>
      <c r="L38" s="16" t="s">
        <v>91</v>
      </c>
      <c r="M38" s="5" t="s">
        <v>107</v>
      </c>
      <c r="N38" s="13" t="s">
        <v>88</v>
      </c>
      <c r="O38" s="13" t="s">
        <v>89</v>
      </c>
      <c r="P38" s="46">
        <v>1</v>
      </c>
      <c r="Q38" s="46">
        <v>1</v>
      </c>
      <c r="R38" s="5"/>
    </row>
    <row r="39" spans="1:18" x14ac:dyDescent="0.25">
      <c r="A39" s="19">
        <v>130000433</v>
      </c>
      <c r="B39" s="20" t="s">
        <v>14</v>
      </c>
      <c r="C39" s="18">
        <v>98000028</v>
      </c>
      <c r="D39" s="20" t="s">
        <v>16</v>
      </c>
      <c r="E39" s="20" t="s">
        <v>204</v>
      </c>
      <c r="F39" s="20"/>
      <c r="G39" s="21">
        <v>45231</v>
      </c>
      <c r="H39" s="21">
        <v>45413</v>
      </c>
      <c r="I39" s="20" t="s">
        <v>36</v>
      </c>
      <c r="J39" s="20" t="s">
        <v>84</v>
      </c>
      <c r="K39" s="22" t="s">
        <v>90</v>
      </c>
      <c r="L39" s="22" t="s">
        <v>91</v>
      </c>
      <c r="M39" s="20" t="s">
        <v>103</v>
      </c>
      <c r="N39" s="18" t="s">
        <v>89</v>
      </c>
      <c r="O39" s="18" t="s">
        <v>89</v>
      </c>
      <c r="P39" s="46">
        <v>1</v>
      </c>
      <c r="Q39" s="46">
        <v>1</v>
      </c>
      <c r="R39" s="5"/>
    </row>
  </sheetData>
  <conditionalFormatting sqref="M2:M39">
    <cfRule type="containsText" dxfId="12" priority="3" operator="containsText" text="P3">
      <formula>NOT(ISERROR(SEARCH("P3",M2)))</formula>
    </cfRule>
  </conditionalFormatting>
  <conditionalFormatting sqref="Q2:Q39">
    <cfRule type="expression" dxfId="11" priority="2">
      <formula>$Q2&lt;&gt;$P2</formula>
    </cfRule>
  </conditionalFormatting>
  <conditionalFormatting sqref="C2:C39">
    <cfRule type="cellIs" dxfId="10" priority="1" operator="greaterThan">
      <formula>98000000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9"/>
  <sheetViews>
    <sheetView tabSelected="1" topLeftCell="G1" zoomScaleNormal="100" workbookViewId="0">
      <selection activeCell="K30" sqref="K30"/>
    </sheetView>
  </sheetViews>
  <sheetFormatPr baseColWidth="10" defaultRowHeight="15" x14ac:dyDescent="0.25"/>
  <cols>
    <col min="1" max="1" width="36.28515625" style="1" bestFit="1" customWidth="1"/>
    <col min="2" max="2" width="40.28515625" style="1" bestFit="1" customWidth="1"/>
    <col min="3" max="3" width="12" style="1" bestFit="1" customWidth="1"/>
    <col min="4" max="4" width="47.42578125" style="3" bestFit="1" customWidth="1"/>
    <col min="5" max="5" width="30.5703125" style="4" bestFit="1" customWidth="1"/>
    <col min="6" max="6" width="33.42578125" style="1" bestFit="1" customWidth="1"/>
    <col min="7" max="7" width="21.42578125" style="1" bestFit="1" customWidth="1"/>
    <col min="8" max="8" width="21" style="1" bestFit="1" customWidth="1"/>
    <col min="9" max="9" width="21.5703125" style="1" customWidth="1"/>
    <col min="10" max="10" width="19.140625" style="1" bestFit="1" customWidth="1"/>
    <col min="11" max="11" width="14.85546875" style="1" bestFit="1" customWidth="1"/>
    <col min="12" max="12" width="21.7109375" style="1" bestFit="1" customWidth="1"/>
    <col min="13" max="13" width="30.7109375" style="1" bestFit="1" customWidth="1"/>
    <col min="14" max="15" width="5.85546875" style="1" bestFit="1" customWidth="1"/>
    <col min="16" max="16" width="33.28515625" style="1" customWidth="1"/>
    <col min="17" max="17" width="35.7109375" style="1" bestFit="1" customWidth="1"/>
    <col min="18" max="18" width="30.7109375" style="1" customWidth="1"/>
    <col min="19" max="16384" width="11.42578125" style="1"/>
  </cols>
  <sheetData>
    <row r="1" spans="1:18" ht="45" x14ac:dyDescent="0.25">
      <c r="A1" s="8" t="s">
        <v>0</v>
      </c>
      <c r="B1" s="8" t="s">
        <v>70</v>
      </c>
      <c r="C1" s="8" t="s">
        <v>1</v>
      </c>
      <c r="D1" s="8" t="s">
        <v>71</v>
      </c>
      <c r="E1" s="9" t="s">
        <v>2</v>
      </c>
      <c r="F1" s="9" t="s">
        <v>72</v>
      </c>
      <c r="G1" s="8" t="s">
        <v>73</v>
      </c>
      <c r="H1" s="8" t="s">
        <v>74</v>
      </c>
      <c r="I1" s="10" t="s">
        <v>75</v>
      </c>
      <c r="J1" s="8" t="s">
        <v>76</v>
      </c>
      <c r="K1" s="8" t="s">
        <v>77</v>
      </c>
      <c r="L1" s="8" t="s">
        <v>78</v>
      </c>
      <c r="M1" s="10" t="s">
        <v>79</v>
      </c>
      <c r="N1" s="9" t="s">
        <v>80</v>
      </c>
      <c r="O1" s="9" t="s">
        <v>81</v>
      </c>
      <c r="P1" s="6" t="s">
        <v>136</v>
      </c>
      <c r="Q1" s="6" t="s">
        <v>137</v>
      </c>
      <c r="R1" s="11" t="s">
        <v>82</v>
      </c>
    </row>
    <row r="2" spans="1:18" x14ac:dyDescent="0.25">
      <c r="A2" s="12">
        <v>130002496</v>
      </c>
      <c r="B2" s="5" t="s">
        <v>38</v>
      </c>
      <c r="C2" s="13">
        <v>43000649</v>
      </c>
      <c r="D2" s="5" t="s">
        <v>39</v>
      </c>
      <c r="E2" s="5" t="s">
        <v>40</v>
      </c>
      <c r="F2" s="14" t="s">
        <v>205</v>
      </c>
      <c r="G2" s="15">
        <v>45231</v>
      </c>
      <c r="H2" s="15">
        <v>46874</v>
      </c>
      <c r="I2" s="5" t="s">
        <v>84</v>
      </c>
      <c r="J2" s="5" t="s">
        <v>36</v>
      </c>
      <c r="K2" s="16" t="s">
        <v>85</v>
      </c>
      <c r="L2" s="16" t="s">
        <v>86</v>
      </c>
      <c r="M2" s="5" t="s">
        <v>102</v>
      </c>
      <c r="N2" s="13" t="s">
        <v>88</v>
      </c>
      <c r="O2" s="13" t="s">
        <v>89</v>
      </c>
      <c r="P2" s="47">
        <v>3</v>
      </c>
      <c r="Q2" s="47">
        <v>2</v>
      </c>
      <c r="R2" s="5"/>
    </row>
    <row r="3" spans="1:18" x14ac:dyDescent="0.25">
      <c r="A3" s="12">
        <v>130002496</v>
      </c>
      <c r="B3" s="5" t="s">
        <v>38</v>
      </c>
      <c r="C3" s="13">
        <v>43000649</v>
      </c>
      <c r="D3" s="5" t="s">
        <v>39</v>
      </c>
      <c r="E3" s="5" t="s">
        <v>40</v>
      </c>
      <c r="F3" s="14" t="s">
        <v>205</v>
      </c>
      <c r="G3" s="15">
        <v>45231</v>
      </c>
      <c r="H3" s="15">
        <v>46874</v>
      </c>
      <c r="I3" s="5" t="s">
        <v>84</v>
      </c>
      <c r="J3" s="5" t="s">
        <v>36</v>
      </c>
      <c r="K3" s="16" t="s">
        <v>90</v>
      </c>
      <c r="L3" s="16" t="s">
        <v>91</v>
      </c>
      <c r="M3" s="5" t="s">
        <v>206</v>
      </c>
      <c r="N3" s="13" t="s">
        <v>89</v>
      </c>
      <c r="O3" s="13" t="s">
        <v>89</v>
      </c>
      <c r="P3" s="48"/>
      <c r="Q3" s="48"/>
      <c r="R3" s="5"/>
    </row>
    <row r="4" spans="1:18" x14ac:dyDescent="0.25">
      <c r="A4" s="12">
        <v>130002496</v>
      </c>
      <c r="B4" s="5" t="s">
        <v>38</v>
      </c>
      <c r="C4" s="13">
        <v>43000651</v>
      </c>
      <c r="D4" s="5" t="s">
        <v>41</v>
      </c>
      <c r="E4" s="5" t="s">
        <v>207</v>
      </c>
      <c r="F4" s="14" t="s">
        <v>208</v>
      </c>
      <c r="G4" s="15">
        <v>44501</v>
      </c>
      <c r="H4" s="15">
        <v>46143</v>
      </c>
      <c r="I4" s="5" t="s">
        <v>84</v>
      </c>
      <c r="J4" s="5" t="s">
        <v>36</v>
      </c>
      <c r="K4" s="16" t="s">
        <v>85</v>
      </c>
      <c r="L4" s="16" t="s">
        <v>86</v>
      </c>
      <c r="M4" s="5" t="s">
        <v>87</v>
      </c>
      <c r="N4" s="13" t="s">
        <v>88</v>
      </c>
      <c r="O4" s="13" t="s">
        <v>89</v>
      </c>
      <c r="P4" s="47">
        <v>2</v>
      </c>
      <c r="Q4" s="40">
        <v>0</v>
      </c>
      <c r="R4" s="5"/>
    </row>
    <row r="5" spans="1:18" x14ac:dyDescent="0.25">
      <c r="A5" s="12">
        <v>130002496</v>
      </c>
      <c r="B5" s="5" t="s">
        <v>38</v>
      </c>
      <c r="C5" s="13">
        <v>43000651</v>
      </c>
      <c r="D5" s="5" t="s">
        <v>41</v>
      </c>
      <c r="E5" s="5" t="s">
        <v>207</v>
      </c>
      <c r="F5" s="14" t="s">
        <v>208</v>
      </c>
      <c r="G5" s="15">
        <v>44501</v>
      </c>
      <c r="H5" s="15">
        <v>46143</v>
      </c>
      <c r="I5" s="5" t="s">
        <v>84</v>
      </c>
      <c r="J5" s="5" t="s">
        <v>36</v>
      </c>
      <c r="K5" s="16" t="s">
        <v>90</v>
      </c>
      <c r="L5" s="16" t="s">
        <v>91</v>
      </c>
      <c r="M5" s="5" t="s">
        <v>92</v>
      </c>
      <c r="N5" s="13" t="s">
        <v>89</v>
      </c>
      <c r="O5" s="13" t="s">
        <v>89</v>
      </c>
      <c r="P5" s="48"/>
      <c r="Q5" s="40">
        <v>1</v>
      </c>
      <c r="R5" s="5"/>
    </row>
    <row r="6" spans="1:18" x14ac:dyDescent="0.25">
      <c r="A6" s="19">
        <v>130002496</v>
      </c>
      <c r="B6" s="20" t="s">
        <v>38</v>
      </c>
      <c r="C6" s="18">
        <v>43000652</v>
      </c>
      <c r="D6" s="20" t="s">
        <v>42</v>
      </c>
      <c r="E6" s="20" t="s">
        <v>209</v>
      </c>
      <c r="F6" s="20"/>
      <c r="G6" s="21">
        <v>45231</v>
      </c>
      <c r="H6" s="21">
        <v>45413</v>
      </c>
      <c r="I6" s="20" t="s">
        <v>84</v>
      </c>
      <c r="J6" s="20" t="s">
        <v>36</v>
      </c>
      <c r="K6" s="22" t="s">
        <v>90</v>
      </c>
      <c r="L6" s="22" t="s">
        <v>91</v>
      </c>
      <c r="M6" s="20" t="s">
        <v>92</v>
      </c>
      <c r="N6" s="18" t="s">
        <v>89</v>
      </c>
      <c r="O6" s="18" t="s">
        <v>89</v>
      </c>
      <c r="P6" s="41">
        <v>1</v>
      </c>
      <c r="Q6" s="41">
        <v>1</v>
      </c>
      <c r="R6" s="5"/>
    </row>
    <row r="7" spans="1:18" x14ac:dyDescent="0.25">
      <c r="A7" s="12">
        <v>130002496</v>
      </c>
      <c r="B7" s="5" t="s">
        <v>38</v>
      </c>
      <c r="C7" s="13">
        <v>43001323</v>
      </c>
      <c r="D7" s="5" t="s">
        <v>43</v>
      </c>
      <c r="E7" s="5" t="s">
        <v>210</v>
      </c>
      <c r="F7" s="14"/>
      <c r="G7" s="15">
        <v>44501</v>
      </c>
      <c r="H7" s="15">
        <v>46143</v>
      </c>
      <c r="I7" s="5" t="s">
        <v>84</v>
      </c>
      <c r="J7" s="5" t="s">
        <v>36</v>
      </c>
      <c r="K7" s="16" t="s">
        <v>117</v>
      </c>
      <c r="L7" s="16" t="s">
        <v>118</v>
      </c>
      <c r="M7" s="5" t="s">
        <v>119</v>
      </c>
      <c r="N7" s="13" t="s">
        <v>88</v>
      </c>
      <c r="O7" s="13" t="s">
        <v>89</v>
      </c>
      <c r="P7" s="47">
        <v>1</v>
      </c>
      <c r="Q7" s="47">
        <v>1</v>
      </c>
      <c r="R7" s="5"/>
    </row>
    <row r="8" spans="1:18" x14ac:dyDescent="0.25">
      <c r="A8" s="12">
        <v>130002496</v>
      </c>
      <c r="B8" s="5" t="s">
        <v>38</v>
      </c>
      <c r="C8" s="13">
        <v>43001323</v>
      </c>
      <c r="D8" s="5" t="s">
        <v>43</v>
      </c>
      <c r="E8" s="5" t="s">
        <v>210</v>
      </c>
      <c r="F8" s="14"/>
      <c r="G8" s="15">
        <v>44501</v>
      </c>
      <c r="H8" s="15">
        <v>46143</v>
      </c>
      <c r="I8" s="5" t="s">
        <v>84</v>
      </c>
      <c r="J8" s="5" t="s">
        <v>36</v>
      </c>
      <c r="K8" s="16" t="s">
        <v>90</v>
      </c>
      <c r="L8" s="16" t="s">
        <v>91</v>
      </c>
      <c r="M8" s="5" t="s">
        <v>103</v>
      </c>
      <c r="N8" s="13" t="s">
        <v>89</v>
      </c>
      <c r="O8" s="13" t="s">
        <v>89</v>
      </c>
      <c r="P8" s="48"/>
      <c r="Q8" s="48"/>
      <c r="R8" s="5"/>
    </row>
    <row r="9" spans="1:18" x14ac:dyDescent="0.25">
      <c r="A9" s="12">
        <v>130002496</v>
      </c>
      <c r="B9" s="5" t="s">
        <v>38</v>
      </c>
      <c r="C9" s="13">
        <v>43001405</v>
      </c>
      <c r="D9" s="5" t="s">
        <v>44</v>
      </c>
      <c r="E9" s="5" t="s">
        <v>211</v>
      </c>
      <c r="F9" s="14"/>
      <c r="G9" s="15">
        <v>44501</v>
      </c>
      <c r="H9" s="15">
        <v>46143</v>
      </c>
      <c r="I9" s="5" t="s">
        <v>84</v>
      </c>
      <c r="J9" s="5" t="s">
        <v>36</v>
      </c>
      <c r="K9" s="16" t="s">
        <v>90</v>
      </c>
      <c r="L9" s="16" t="s">
        <v>91</v>
      </c>
      <c r="M9" s="5" t="s">
        <v>92</v>
      </c>
      <c r="N9" s="13" t="s">
        <v>89</v>
      </c>
      <c r="O9" s="13" t="s">
        <v>89</v>
      </c>
      <c r="P9" s="40">
        <v>4</v>
      </c>
      <c r="Q9" s="40">
        <v>4</v>
      </c>
      <c r="R9" s="5"/>
    </row>
    <row r="10" spans="1:18" x14ac:dyDescent="0.25">
      <c r="A10" s="12">
        <v>130002496</v>
      </c>
      <c r="B10" s="5" t="s">
        <v>38</v>
      </c>
      <c r="C10" s="13">
        <v>43001498</v>
      </c>
      <c r="D10" s="5" t="s">
        <v>45</v>
      </c>
      <c r="E10" s="5" t="s">
        <v>212</v>
      </c>
      <c r="F10" s="14" t="s">
        <v>213</v>
      </c>
      <c r="G10" s="15">
        <v>44501</v>
      </c>
      <c r="H10" s="15">
        <v>46143</v>
      </c>
      <c r="I10" s="5" t="s">
        <v>84</v>
      </c>
      <c r="J10" s="5" t="s">
        <v>36</v>
      </c>
      <c r="K10" s="16" t="s">
        <v>85</v>
      </c>
      <c r="L10" s="16" t="s">
        <v>86</v>
      </c>
      <c r="M10" s="5" t="s">
        <v>87</v>
      </c>
      <c r="N10" s="13" t="s">
        <v>88</v>
      </c>
      <c r="O10" s="13" t="s">
        <v>89</v>
      </c>
      <c r="P10" s="47">
        <v>1</v>
      </c>
      <c r="Q10" s="47">
        <v>1</v>
      </c>
      <c r="R10" s="5"/>
    </row>
    <row r="11" spans="1:18" x14ac:dyDescent="0.25">
      <c r="A11" s="12">
        <v>130002496</v>
      </c>
      <c r="B11" s="5" t="s">
        <v>38</v>
      </c>
      <c r="C11" s="13">
        <v>43001498</v>
      </c>
      <c r="D11" s="5" t="s">
        <v>45</v>
      </c>
      <c r="E11" s="5" t="s">
        <v>212</v>
      </c>
      <c r="F11" s="14" t="s">
        <v>213</v>
      </c>
      <c r="G11" s="15">
        <v>44501</v>
      </c>
      <c r="H11" s="15">
        <v>46143</v>
      </c>
      <c r="I11" s="5" t="s">
        <v>84</v>
      </c>
      <c r="J11" s="5" t="s">
        <v>36</v>
      </c>
      <c r="K11" s="16" t="s">
        <v>90</v>
      </c>
      <c r="L11" s="16" t="s">
        <v>91</v>
      </c>
      <c r="M11" s="5" t="s">
        <v>103</v>
      </c>
      <c r="N11" s="13" t="s">
        <v>89</v>
      </c>
      <c r="O11" s="13" t="s">
        <v>89</v>
      </c>
      <c r="P11" s="48"/>
      <c r="Q11" s="48"/>
      <c r="R11" s="5"/>
    </row>
    <row r="12" spans="1:18" x14ac:dyDescent="0.25">
      <c r="A12" s="12">
        <v>130002496</v>
      </c>
      <c r="B12" s="5" t="s">
        <v>38</v>
      </c>
      <c r="C12" s="13">
        <v>43001945</v>
      </c>
      <c r="D12" s="5" t="s">
        <v>214</v>
      </c>
      <c r="E12" s="5" t="s">
        <v>215</v>
      </c>
      <c r="F12" s="14" t="s">
        <v>216</v>
      </c>
      <c r="G12" s="15">
        <v>43770</v>
      </c>
      <c r="H12" s="15">
        <v>45413</v>
      </c>
      <c r="I12" s="5" t="s">
        <v>84</v>
      </c>
      <c r="J12" s="5" t="s">
        <v>36</v>
      </c>
      <c r="K12" s="16" t="s">
        <v>85</v>
      </c>
      <c r="L12" s="16" t="s">
        <v>86</v>
      </c>
      <c r="M12" s="5" t="s">
        <v>102</v>
      </c>
      <c r="N12" s="13" t="s">
        <v>88</v>
      </c>
      <c r="O12" s="13" t="s">
        <v>89</v>
      </c>
      <c r="P12" s="47">
        <v>2</v>
      </c>
      <c r="Q12" s="47">
        <v>2</v>
      </c>
      <c r="R12" s="5"/>
    </row>
    <row r="13" spans="1:18" x14ac:dyDescent="0.25">
      <c r="A13" s="12">
        <v>130002496</v>
      </c>
      <c r="B13" s="5" t="s">
        <v>38</v>
      </c>
      <c r="C13" s="13">
        <v>43001945</v>
      </c>
      <c r="D13" s="5" t="s">
        <v>214</v>
      </c>
      <c r="E13" s="5" t="s">
        <v>215</v>
      </c>
      <c r="F13" s="14" t="s">
        <v>216</v>
      </c>
      <c r="G13" s="15">
        <v>43770</v>
      </c>
      <c r="H13" s="15">
        <v>45413</v>
      </c>
      <c r="I13" s="5" t="s">
        <v>84</v>
      </c>
      <c r="J13" s="5" t="s">
        <v>36</v>
      </c>
      <c r="K13" s="16" t="s">
        <v>90</v>
      </c>
      <c r="L13" s="16" t="s">
        <v>91</v>
      </c>
      <c r="M13" s="5" t="s">
        <v>103</v>
      </c>
      <c r="N13" s="13" t="s">
        <v>89</v>
      </c>
      <c r="O13" s="13" t="s">
        <v>89</v>
      </c>
      <c r="P13" s="48"/>
      <c r="Q13" s="48"/>
      <c r="R13" s="5"/>
    </row>
    <row r="14" spans="1:18" x14ac:dyDescent="0.25">
      <c r="A14" s="12">
        <v>130002496</v>
      </c>
      <c r="B14" s="5" t="s">
        <v>38</v>
      </c>
      <c r="C14" s="13">
        <v>43001945</v>
      </c>
      <c r="D14" s="5" t="s">
        <v>46</v>
      </c>
      <c r="E14" s="5" t="s">
        <v>47</v>
      </c>
      <c r="F14" s="14" t="s">
        <v>216</v>
      </c>
      <c r="G14" s="15">
        <v>45231</v>
      </c>
      <c r="H14" s="15">
        <v>46874</v>
      </c>
      <c r="I14" s="5" t="s">
        <v>108</v>
      </c>
      <c r="J14" s="5"/>
      <c r="K14" s="16" t="s">
        <v>110</v>
      </c>
      <c r="L14" s="16" t="s">
        <v>111</v>
      </c>
      <c r="M14" s="5" t="s">
        <v>112</v>
      </c>
      <c r="N14" s="13" t="s">
        <v>88</v>
      </c>
      <c r="O14" s="13" t="s">
        <v>89</v>
      </c>
      <c r="P14" s="47">
        <v>1</v>
      </c>
      <c r="Q14" s="47">
        <v>1</v>
      </c>
      <c r="R14" s="5"/>
    </row>
    <row r="15" spans="1:18" x14ac:dyDescent="0.25">
      <c r="A15" s="12">
        <v>130002496</v>
      </c>
      <c r="B15" s="5" t="s">
        <v>38</v>
      </c>
      <c r="C15" s="13">
        <v>43001945</v>
      </c>
      <c r="D15" s="5" t="s">
        <v>46</v>
      </c>
      <c r="E15" s="5" t="s">
        <v>47</v>
      </c>
      <c r="F15" s="14" t="s">
        <v>216</v>
      </c>
      <c r="G15" s="15">
        <v>45231</v>
      </c>
      <c r="H15" s="15">
        <v>46874</v>
      </c>
      <c r="I15" s="5" t="s">
        <v>108</v>
      </c>
      <c r="J15" s="5"/>
      <c r="K15" s="16" t="s">
        <v>90</v>
      </c>
      <c r="L15" s="16" t="s">
        <v>91</v>
      </c>
      <c r="M15" s="5" t="s">
        <v>127</v>
      </c>
      <c r="N15" s="13" t="s">
        <v>88</v>
      </c>
      <c r="O15" s="13" t="s">
        <v>89</v>
      </c>
      <c r="P15" s="48"/>
      <c r="Q15" s="48"/>
      <c r="R15" s="5"/>
    </row>
    <row r="16" spans="1:18" x14ac:dyDescent="0.25">
      <c r="A16" s="19">
        <v>130002496</v>
      </c>
      <c r="B16" s="20" t="s">
        <v>38</v>
      </c>
      <c r="C16" s="18">
        <v>43001945</v>
      </c>
      <c r="D16" s="20" t="s">
        <v>46</v>
      </c>
      <c r="E16" s="20" t="s">
        <v>47</v>
      </c>
      <c r="F16" s="20" t="s">
        <v>216</v>
      </c>
      <c r="G16" s="21">
        <v>45231</v>
      </c>
      <c r="H16" s="21">
        <v>45413</v>
      </c>
      <c r="I16" s="20" t="s">
        <v>84</v>
      </c>
      <c r="J16" s="20" t="s">
        <v>217</v>
      </c>
      <c r="K16" s="20" t="s">
        <v>90</v>
      </c>
      <c r="L16" s="20" t="s">
        <v>91</v>
      </c>
      <c r="M16" s="20" t="s">
        <v>126</v>
      </c>
      <c r="N16" s="18" t="s">
        <v>88</v>
      </c>
      <c r="O16" s="18" t="s">
        <v>88</v>
      </c>
      <c r="P16" s="42"/>
      <c r="Q16" s="41"/>
      <c r="R16" s="20"/>
    </row>
    <row r="17" spans="1:22" x14ac:dyDescent="0.25">
      <c r="A17" s="12">
        <v>130002496</v>
      </c>
      <c r="B17" s="5" t="s">
        <v>38</v>
      </c>
      <c r="C17" s="13">
        <v>93000316</v>
      </c>
      <c r="D17" s="5" t="s">
        <v>48</v>
      </c>
      <c r="E17" s="5" t="s">
        <v>218</v>
      </c>
      <c r="F17" s="14"/>
      <c r="G17" s="15">
        <v>44501</v>
      </c>
      <c r="H17" s="15">
        <v>46143</v>
      </c>
      <c r="I17" s="5" t="s">
        <v>130</v>
      </c>
      <c r="J17" s="5" t="s">
        <v>36</v>
      </c>
      <c r="K17" s="16" t="s">
        <v>90</v>
      </c>
      <c r="L17" s="16" t="s">
        <v>91</v>
      </c>
      <c r="M17" s="5" t="s">
        <v>92</v>
      </c>
      <c r="N17" s="13" t="s">
        <v>89</v>
      </c>
      <c r="O17" s="13" t="s">
        <v>89</v>
      </c>
      <c r="P17" s="40">
        <v>2</v>
      </c>
      <c r="Q17" s="40">
        <v>2</v>
      </c>
      <c r="R17" s="5"/>
    </row>
    <row r="18" spans="1:22" s="29" customFormat="1" x14ac:dyDescent="0.25">
      <c r="A18" s="30">
        <v>130002496</v>
      </c>
      <c r="B18" s="31" t="s">
        <v>219</v>
      </c>
      <c r="C18" s="32">
        <v>43000652</v>
      </c>
      <c r="D18" s="31" t="s">
        <v>3</v>
      </c>
      <c r="E18" s="26" t="s">
        <v>209</v>
      </c>
      <c r="F18" s="26"/>
      <c r="G18" s="33">
        <v>45231</v>
      </c>
      <c r="H18" s="33">
        <v>45413</v>
      </c>
      <c r="I18" s="23" t="s">
        <v>220</v>
      </c>
      <c r="J18" s="31" t="s">
        <v>36</v>
      </c>
      <c r="K18" s="34" t="s">
        <v>90</v>
      </c>
      <c r="L18" s="34" t="s">
        <v>91</v>
      </c>
      <c r="M18" s="20" t="s">
        <v>172</v>
      </c>
      <c r="N18" s="32" t="str">
        <f t="shared" ref="N18" si="0">IF(ISNUMBER(SEARCH("P1",M18)),"OUI","NON")</f>
        <v>NON</v>
      </c>
      <c r="O18" s="32" t="str">
        <f t="shared" ref="O18" si="1">IF(ISNUMBER(SEARCH("P2",M18)),"OUI","NON")</f>
        <v>OUI</v>
      </c>
      <c r="P18" s="40"/>
      <c r="Q18" s="40"/>
      <c r="R18" s="5"/>
      <c r="T18" s="28"/>
      <c r="U18" s="27"/>
      <c r="V18" s="27" t="s">
        <v>165</v>
      </c>
    </row>
    <row r="19" spans="1:22" x14ac:dyDescent="0.25">
      <c r="A19" s="30">
        <v>130002497</v>
      </c>
      <c r="B19" s="31" t="s">
        <v>219</v>
      </c>
      <c r="D19" s="49" t="s">
        <v>44</v>
      </c>
      <c r="P19" s="1">
        <f>SUM(P2:P18)</f>
        <v>17</v>
      </c>
      <c r="Q19" s="1">
        <f>SUM(Q2:Q18)</f>
        <v>15</v>
      </c>
    </row>
  </sheetData>
  <mergeCells count="11">
    <mergeCell ref="P4:P5"/>
    <mergeCell ref="P12:P13"/>
    <mergeCell ref="P2:P3"/>
    <mergeCell ref="Q2:Q3"/>
    <mergeCell ref="P14:P15"/>
    <mergeCell ref="Q14:Q15"/>
    <mergeCell ref="P7:P8"/>
    <mergeCell ref="Q7:Q8"/>
    <mergeCell ref="P10:P11"/>
    <mergeCell ref="Q10:Q11"/>
    <mergeCell ref="Q12:Q13"/>
  </mergeCells>
  <conditionalFormatting sqref="M2:M17">
    <cfRule type="containsText" dxfId="9" priority="6" operator="containsText" text="P3">
      <formula>NOT(ISERROR(SEARCH("P3",M2)))</formula>
    </cfRule>
  </conditionalFormatting>
  <conditionalFormatting sqref="Q2 Q14 Q6:Q7 Q16:Q18 Q9:Q10 Q12">
    <cfRule type="expression" dxfId="8" priority="5">
      <formula>$Q2&lt;&gt;$P2</formula>
    </cfRule>
  </conditionalFormatting>
  <conditionalFormatting sqref="C2:C17">
    <cfRule type="cellIs" dxfId="7" priority="4" operator="greaterThan">
      <formula>98000000</formula>
    </cfRule>
  </conditionalFormatting>
  <conditionalFormatting sqref="M18">
    <cfRule type="containsText" dxfId="6" priority="3" operator="containsText" text="P3">
      <formula>NOT(ISERROR(SEARCH("P3",M18)))</formula>
    </cfRule>
  </conditionalFormatting>
  <conditionalFormatting sqref="U18">
    <cfRule type="expression" dxfId="5" priority="2">
      <formula>$U18&lt;&gt;$T18</formula>
    </cfRule>
  </conditionalFormatting>
  <conditionalFormatting sqref="C18">
    <cfRule type="cellIs" dxfId="4" priority="1" operator="greaterThan">
      <formula>98000000</formula>
    </cfRule>
  </conditionalFormatting>
  <conditionalFormatting sqref="Q5">
    <cfRule type="expression" dxfId="3" priority="8">
      <formula>$Q5&lt;&gt;$P4</formula>
    </cfRule>
  </conditionalFormatting>
  <conditionalFormatting sqref="Q4">
    <cfRule type="expression" dxfId="2" priority="9">
      <formula>$Q4&lt;&gt;#REF!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8"/>
  <sheetViews>
    <sheetView topLeftCell="L1" zoomScale="95" zoomScaleNormal="95" workbookViewId="0">
      <selection activeCell="P29" sqref="P29"/>
    </sheetView>
  </sheetViews>
  <sheetFormatPr baseColWidth="10" defaultRowHeight="15" x14ac:dyDescent="0.25"/>
  <cols>
    <col min="1" max="1" width="36.28515625" style="1" bestFit="1" customWidth="1"/>
    <col min="2" max="2" width="46" style="1" bestFit="1" customWidth="1"/>
    <col min="3" max="3" width="12" style="1" bestFit="1" customWidth="1"/>
    <col min="4" max="4" width="75.140625" style="3" bestFit="1" customWidth="1"/>
    <col min="5" max="5" width="31.140625" style="4" bestFit="1" customWidth="1"/>
    <col min="6" max="6" width="42" style="1" bestFit="1" customWidth="1"/>
    <col min="7" max="7" width="21.42578125" style="1" bestFit="1" customWidth="1"/>
    <col min="8" max="8" width="21" style="1" bestFit="1" customWidth="1"/>
    <col min="9" max="9" width="19.5703125" style="1" bestFit="1" customWidth="1"/>
    <col min="10" max="10" width="22.85546875" style="1" bestFit="1" customWidth="1"/>
    <col min="11" max="11" width="22.5703125" style="1" bestFit="1" customWidth="1"/>
    <col min="12" max="12" width="21.7109375" style="1" bestFit="1" customWidth="1"/>
    <col min="13" max="13" width="30.7109375" style="1" bestFit="1" customWidth="1"/>
    <col min="14" max="15" width="5.85546875" style="1" bestFit="1" customWidth="1"/>
    <col min="16" max="16" width="25" style="1" bestFit="1" customWidth="1"/>
    <col min="17" max="17" width="35.7109375" style="1" bestFit="1" customWidth="1"/>
    <col min="18" max="18" width="31.28515625" style="7" customWidth="1"/>
    <col min="19" max="16384" width="11.42578125" style="1"/>
  </cols>
  <sheetData>
    <row r="1" spans="1:18" ht="60" x14ac:dyDescent="0.25">
      <c r="A1" s="8" t="s">
        <v>0</v>
      </c>
      <c r="B1" s="8" t="s">
        <v>70</v>
      </c>
      <c r="C1" s="8" t="s">
        <v>1</v>
      </c>
      <c r="D1" s="8" t="s">
        <v>71</v>
      </c>
      <c r="E1" s="9" t="s">
        <v>2</v>
      </c>
      <c r="F1" s="9" t="s">
        <v>72</v>
      </c>
      <c r="G1" s="8" t="s">
        <v>73</v>
      </c>
      <c r="H1" s="8" t="s">
        <v>74</v>
      </c>
      <c r="I1" s="10" t="s">
        <v>75</v>
      </c>
      <c r="J1" s="8" t="s">
        <v>76</v>
      </c>
      <c r="K1" s="8" t="s">
        <v>77</v>
      </c>
      <c r="L1" s="8" t="s">
        <v>78</v>
      </c>
      <c r="M1" s="10" t="s">
        <v>79</v>
      </c>
      <c r="N1" s="9" t="s">
        <v>80</v>
      </c>
      <c r="O1" s="9" t="s">
        <v>81</v>
      </c>
      <c r="P1" s="6" t="s">
        <v>136</v>
      </c>
      <c r="Q1" s="6" t="s">
        <v>137</v>
      </c>
      <c r="R1" s="11" t="s">
        <v>82</v>
      </c>
    </row>
    <row r="2" spans="1:18" x14ac:dyDescent="0.25">
      <c r="A2" s="12">
        <v>130000235</v>
      </c>
      <c r="B2" s="5" t="s">
        <v>4</v>
      </c>
      <c r="C2" s="13">
        <v>43000855</v>
      </c>
      <c r="D2" s="37" t="s">
        <v>224</v>
      </c>
      <c r="E2" s="5" t="s">
        <v>83</v>
      </c>
      <c r="F2" s="14"/>
      <c r="G2" s="15">
        <v>44501</v>
      </c>
      <c r="H2" s="15">
        <v>46143</v>
      </c>
      <c r="I2" s="5" t="s">
        <v>84</v>
      </c>
      <c r="J2" s="5" t="s">
        <v>36</v>
      </c>
      <c r="K2" s="16" t="s">
        <v>85</v>
      </c>
      <c r="L2" s="16" t="s">
        <v>86</v>
      </c>
      <c r="M2" s="5" t="s">
        <v>87</v>
      </c>
      <c r="N2" s="13" t="s">
        <v>88</v>
      </c>
      <c r="O2" s="13" t="s">
        <v>89</v>
      </c>
      <c r="P2" s="35">
        <v>1</v>
      </c>
      <c r="Q2" s="35">
        <v>1</v>
      </c>
      <c r="R2" s="2"/>
    </row>
    <row r="3" spans="1:18" x14ac:dyDescent="0.25">
      <c r="A3" s="12">
        <v>130000235</v>
      </c>
      <c r="B3" s="5" t="s">
        <v>4</v>
      </c>
      <c r="C3" s="13">
        <v>43000855</v>
      </c>
      <c r="D3" s="37" t="s">
        <v>224</v>
      </c>
      <c r="E3" s="5" t="s">
        <v>83</v>
      </c>
      <c r="F3" s="14"/>
      <c r="G3" s="15">
        <v>44501</v>
      </c>
      <c r="H3" s="15">
        <v>46143</v>
      </c>
      <c r="I3" s="5" t="s">
        <v>84</v>
      </c>
      <c r="J3" s="5" t="s">
        <v>36</v>
      </c>
      <c r="K3" s="16" t="s">
        <v>90</v>
      </c>
      <c r="L3" s="16" t="s">
        <v>91</v>
      </c>
      <c r="M3" s="5" t="s">
        <v>92</v>
      </c>
      <c r="N3" s="13" t="s">
        <v>89</v>
      </c>
      <c r="O3" s="13" t="s">
        <v>89</v>
      </c>
      <c r="P3" s="35">
        <v>1</v>
      </c>
      <c r="Q3" s="35">
        <v>1</v>
      </c>
      <c r="R3" s="2"/>
    </row>
    <row r="4" spans="1:18" x14ac:dyDescent="0.25">
      <c r="A4" s="12">
        <v>130000235</v>
      </c>
      <c r="B4" s="5" t="s">
        <v>4</v>
      </c>
      <c r="C4" s="13">
        <v>43000855</v>
      </c>
      <c r="D4" s="37" t="s">
        <v>224</v>
      </c>
      <c r="E4" s="5" t="s">
        <v>83</v>
      </c>
      <c r="F4" s="14"/>
      <c r="G4" s="15">
        <v>44501</v>
      </c>
      <c r="H4" s="15">
        <v>46143</v>
      </c>
      <c r="I4" s="5" t="s">
        <v>84</v>
      </c>
      <c r="J4" s="5" t="s">
        <v>36</v>
      </c>
      <c r="K4" s="16" t="s">
        <v>93</v>
      </c>
      <c r="L4" s="16" t="s">
        <v>94</v>
      </c>
      <c r="M4" s="5" t="s">
        <v>95</v>
      </c>
      <c r="N4" s="13" t="s">
        <v>88</v>
      </c>
      <c r="O4" s="13" t="s">
        <v>89</v>
      </c>
      <c r="P4" s="35">
        <v>1</v>
      </c>
      <c r="Q4" s="35">
        <v>1</v>
      </c>
      <c r="R4" s="2"/>
    </row>
    <row r="5" spans="1:18" x14ac:dyDescent="0.25">
      <c r="A5" s="12">
        <v>130000235</v>
      </c>
      <c r="B5" s="5" t="s">
        <v>4</v>
      </c>
      <c r="C5" s="13">
        <v>43000856</v>
      </c>
      <c r="D5" s="5" t="s">
        <v>223</v>
      </c>
      <c r="E5" s="5" t="s">
        <v>96</v>
      </c>
      <c r="F5" s="14"/>
      <c r="G5" s="15">
        <v>43770</v>
      </c>
      <c r="H5" s="15">
        <v>45413</v>
      </c>
      <c r="I5" s="5" t="s">
        <v>84</v>
      </c>
      <c r="J5" s="5" t="s">
        <v>36</v>
      </c>
      <c r="K5" s="16" t="s">
        <v>90</v>
      </c>
      <c r="L5" s="16" t="s">
        <v>91</v>
      </c>
      <c r="M5" s="5" t="s">
        <v>97</v>
      </c>
      <c r="N5" s="13" t="s">
        <v>89</v>
      </c>
      <c r="O5" s="13" t="s">
        <v>89</v>
      </c>
      <c r="P5" s="35">
        <v>1</v>
      </c>
      <c r="Q5" s="35">
        <v>1</v>
      </c>
      <c r="R5" s="2"/>
    </row>
    <row r="6" spans="1:18" x14ac:dyDescent="0.25">
      <c r="A6" s="12">
        <v>130000235</v>
      </c>
      <c r="B6" s="5" t="s">
        <v>4</v>
      </c>
      <c r="C6" s="13">
        <v>43000858</v>
      </c>
      <c r="D6" s="14" t="s">
        <v>98</v>
      </c>
      <c r="E6" s="5" t="s">
        <v>6</v>
      </c>
      <c r="F6" s="14"/>
      <c r="G6" s="15">
        <v>45231</v>
      </c>
      <c r="H6" s="15">
        <v>46874</v>
      </c>
      <c r="I6" s="5" t="s">
        <v>84</v>
      </c>
      <c r="J6" s="5" t="s">
        <v>36</v>
      </c>
      <c r="K6" s="16" t="s">
        <v>90</v>
      </c>
      <c r="L6" s="16" t="s">
        <v>91</v>
      </c>
      <c r="M6" s="5" t="s">
        <v>92</v>
      </c>
      <c r="N6" s="13" t="s">
        <v>89</v>
      </c>
      <c r="O6" s="13" t="s">
        <v>89</v>
      </c>
      <c r="P6" s="35">
        <v>1</v>
      </c>
      <c r="Q6" s="35">
        <v>1</v>
      </c>
      <c r="R6" s="2"/>
    </row>
    <row r="7" spans="1:18" x14ac:dyDescent="0.25">
      <c r="A7" s="12">
        <v>130000235</v>
      </c>
      <c r="B7" s="5" t="s">
        <v>4</v>
      </c>
      <c r="C7" s="13">
        <v>43001181</v>
      </c>
      <c r="D7" s="17" t="s">
        <v>225</v>
      </c>
      <c r="E7" s="5" t="s">
        <v>100</v>
      </c>
      <c r="F7" s="14" t="s">
        <v>101</v>
      </c>
      <c r="G7" s="15">
        <v>44501</v>
      </c>
      <c r="H7" s="15">
        <v>46143</v>
      </c>
      <c r="I7" s="5" t="s">
        <v>84</v>
      </c>
      <c r="J7" s="5" t="s">
        <v>36</v>
      </c>
      <c r="K7" s="16" t="s">
        <v>85</v>
      </c>
      <c r="L7" s="16" t="s">
        <v>86</v>
      </c>
      <c r="M7" s="5" t="s">
        <v>102</v>
      </c>
      <c r="N7" s="13" t="s">
        <v>88</v>
      </c>
      <c r="O7" s="13" t="s">
        <v>89</v>
      </c>
      <c r="P7" s="35">
        <v>1</v>
      </c>
      <c r="Q7" s="35">
        <v>1</v>
      </c>
      <c r="R7" s="2"/>
    </row>
    <row r="8" spans="1:18" x14ac:dyDescent="0.25">
      <c r="A8" s="12">
        <v>130000235</v>
      </c>
      <c r="B8" s="5" t="s">
        <v>4</v>
      </c>
      <c r="C8" s="13">
        <v>43001181</v>
      </c>
      <c r="D8" s="17" t="s">
        <v>225</v>
      </c>
      <c r="E8" s="5" t="s">
        <v>100</v>
      </c>
      <c r="F8" s="14" t="s">
        <v>101</v>
      </c>
      <c r="G8" s="15">
        <v>44501</v>
      </c>
      <c r="H8" s="15">
        <v>46143</v>
      </c>
      <c r="I8" s="5" t="s">
        <v>84</v>
      </c>
      <c r="J8" s="5" t="s">
        <v>36</v>
      </c>
      <c r="K8" s="16" t="s">
        <v>90</v>
      </c>
      <c r="L8" s="16" t="s">
        <v>91</v>
      </c>
      <c r="M8" s="5" t="s">
        <v>103</v>
      </c>
      <c r="N8" s="13" t="s">
        <v>89</v>
      </c>
      <c r="O8" s="13" t="s">
        <v>89</v>
      </c>
      <c r="P8" s="35">
        <v>1</v>
      </c>
      <c r="Q8" s="35">
        <v>1</v>
      </c>
      <c r="R8" s="2"/>
    </row>
    <row r="9" spans="1:18" x14ac:dyDescent="0.25">
      <c r="A9" s="12">
        <v>130000235</v>
      </c>
      <c r="B9" s="5" t="s">
        <v>4</v>
      </c>
      <c r="C9" s="13">
        <v>43001181</v>
      </c>
      <c r="D9" s="5" t="s">
        <v>226</v>
      </c>
      <c r="E9" s="5" t="s">
        <v>100</v>
      </c>
      <c r="F9" s="14" t="s">
        <v>101</v>
      </c>
      <c r="G9" s="15">
        <v>44501</v>
      </c>
      <c r="H9" s="15">
        <v>46143</v>
      </c>
      <c r="I9" s="5" t="s">
        <v>84</v>
      </c>
      <c r="J9" s="5" t="s">
        <v>36</v>
      </c>
      <c r="K9" s="16" t="s">
        <v>90</v>
      </c>
      <c r="L9" s="16" t="s">
        <v>91</v>
      </c>
      <c r="M9" s="5" t="s">
        <v>104</v>
      </c>
      <c r="N9" s="13" t="s">
        <v>88</v>
      </c>
      <c r="O9" s="13" t="s">
        <v>88</v>
      </c>
      <c r="P9" s="35">
        <v>1</v>
      </c>
      <c r="Q9" s="35">
        <v>1</v>
      </c>
      <c r="R9" s="2"/>
    </row>
    <row r="10" spans="1:18" x14ac:dyDescent="0.25">
      <c r="A10" s="12">
        <v>130000235</v>
      </c>
      <c r="B10" s="5" t="s">
        <v>4</v>
      </c>
      <c r="C10" s="13">
        <v>43001182</v>
      </c>
      <c r="D10" s="14" t="s">
        <v>105</v>
      </c>
      <c r="E10" s="5" t="s">
        <v>83</v>
      </c>
      <c r="F10" s="14"/>
      <c r="G10" s="15">
        <v>43770</v>
      </c>
      <c r="H10" s="15">
        <v>45413</v>
      </c>
      <c r="I10" s="5" t="s">
        <v>84</v>
      </c>
      <c r="J10" s="5" t="s">
        <v>36</v>
      </c>
      <c r="K10" s="16" t="s">
        <v>85</v>
      </c>
      <c r="L10" s="16" t="s">
        <v>86</v>
      </c>
      <c r="M10" s="5" t="s">
        <v>87</v>
      </c>
      <c r="N10" s="13" t="s">
        <v>88</v>
      </c>
      <c r="O10" s="13" t="s">
        <v>89</v>
      </c>
      <c r="P10" s="35">
        <v>1</v>
      </c>
      <c r="Q10" s="35">
        <v>1</v>
      </c>
      <c r="R10" s="2"/>
    </row>
    <row r="11" spans="1:18" x14ac:dyDescent="0.25">
      <c r="A11" s="12">
        <v>130000235</v>
      </c>
      <c r="B11" s="5" t="s">
        <v>4</v>
      </c>
      <c r="C11" s="13">
        <v>43001182</v>
      </c>
      <c r="D11" s="14" t="s">
        <v>105</v>
      </c>
      <c r="E11" s="5" t="s">
        <v>83</v>
      </c>
      <c r="F11" s="14"/>
      <c r="G11" s="15">
        <v>43770</v>
      </c>
      <c r="H11" s="15">
        <v>45413</v>
      </c>
      <c r="I11" s="5" t="s">
        <v>84</v>
      </c>
      <c r="J11" s="5" t="s">
        <v>36</v>
      </c>
      <c r="K11" s="16" t="s">
        <v>90</v>
      </c>
      <c r="L11" s="16" t="s">
        <v>91</v>
      </c>
      <c r="M11" s="5" t="s">
        <v>92</v>
      </c>
      <c r="N11" s="13" t="s">
        <v>89</v>
      </c>
      <c r="O11" s="13" t="s">
        <v>89</v>
      </c>
      <c r="P11" s="35">
        <v>1</v>
      </c>
      <c r="Q11" s="35">
        <v>1</v>
      </c>
      <c r="R11" s="2"/>
    </row>
    <row r="12" spans="1:18" x14ac:dyDescent="0.25">
      <c r="A12" s="12">
        <v>130000235</v>
      </c>
      <c r="B12" s="5" t="s">
        <v>4</v>
      </c>
      <c r="C12" s="13">
        <v>43001679</v>
      </c>
      <c r="D12" s="5" t="s">
        <v>227</v>
      </c>
      <c r="E12" s="5" t="s">
        <v>7</v>
      </c>
      <c r="F12" s="14" t="s">
        <v>106</v>
      </c>
      <c r="G12" s="15">
        <v>45231</v>
      </c>
      <c r="H12" s="15">
        <v>46874</v>
      </c>
      <c r="I12" s="5" t="s">
        <v>84</v>
      </c>
      <c r="J12" s="5" t="s">
        <v>36</v>
      </c>
      <c r="K12" s="16" t="s">
        <v>90</v>
      </c>
      <c r="L12" s="16" t="s">
        <v>91</v>
      </c>
      <c r="M12" s="5" t="s">
        <v>107</v>
      </c>
      <c r="N12" s="13" t="s">
        <v>88</v>
      </c>
      <c r="O12" s="13" t="s">
        <v>89</v>
      </c>
      <c r="P12" s="35">
        <v>2</v>
      </c>
      <c r="Q12" s="35">
        <v>2</v>
      </c>
      <c r="R12" s="2"/>
    </row>
    <row r="13" spans="1:18" x14ac:dyDescent="0.25">
      <c r="A13" s="12">
        <v>130000235</v>
      </c>
      <c r="B13" s="5" t="s">
        <v>4</v>
      </c>
      <c r="C13" s="13">
        <v>43001679</v>
      </c>
      <c r="D13" s="39" t="s">
        <v>232</v>
      </c>
      <c r="E13" s="5" t="s">
        <v>7</v>
      </c>
      <c r="F13" s="14" t="s">
        <v>106</v>
      </c>
      <c r="G13" s="15">
        <v>45231</v>
      </c>
      <c r="H13" s="15">
        <v>46874</v>
      </c>
      <c r="I13" s="5" t="s">
        <v>108</v>
      </c>
      <c r="J13" s="5" t="s">
        <v>109</v>
      </c>
      <c r="K13" s="16" t="s">
        <v>110</v>
      </c>
      <c r="L13" s="16" t="s">
        <v>111</v>
      </c>
      <c r="M13" s="5" t="s">
        <v>112</v>
      </c>
      <c r="N13" s="13" t="s">
        <v>88</v>
      </c>
      <c r="O13" s="13" t="s">
        <v>89</v>
      </c>
      <c r="P13" s="35">
        <v>2</v>
      </c>
      <c r="Q13" s="35">
        <v>2</v>
      </c>
      <c r="R13" s="2"/>
    </row>
    <row r="14" spans="1:18" x14ac:dyDescent="0.25">
      <c r="A14" s="12">
        <v>130000235</v>
      </c>
      <c r="B14" s="5" t="s">
        <v>4</v>
      </c>
      <c r="C14" s="13">
        <v>43001854</v>
      </c>
      <c r="D14" s="5" t="s">
        <v>8</v>
      </c>
      <c r="E14" s="5" t="s">
        <v>221</v>
      </c>
      <c r="F14" s="36" t="s">
        <v>222</v>
      </c>
      <c r="G14" s="15">
        <v>43770</v>
      </c>
      <c r="H14" s="15">
        <v>45413</v>
      </c>
      <c r="I14" s="5" t="s">
        <v>84</v>
      </c>
      <c r="J14" s="5" t="s">
        <v>36</v>
      </c>
      <c r="K14" s="16" t="s">
        <v>85</v>
      </c>
      <c r="L14" s="16" t="s">
        <v>86</v>
      </c>
      <c r="M14" s="5" t="s">
        <v>99</v>
      </c>
      <c r="N14" s="13" t="s">
        <v>88</v>
      </c>
      <c r="O14" s="13" t="s">
        <v>89</v>
      </c>
      <c r="P14" s="35">
        <v>1</v>
      </c>
      <c r="Q14" s="35">
        <v>1</v>
      </c>
      <c r="R14" s="2"/>
    </row>
    <row r="15" spans="1:18" x14ac:dyDescent="0.25">
      <c r="A15" s="12">
        <v>130000235</v>
      </c>
      <c r="B15" s="5" t="s">
        <v>4</v>
      </c>
      <c r="C15" s="13">
        <v>43001863</v>
      </c>
      <c r="D15" s="5" t="s">
        <v>9</v>
      </c>
      <c r="E15" s="5" t="s">
        <v>114</v>
      </c>
      <c r="F15" s="14"/>
      <c r="G15" s="15">
        <v>43770</v>
      </c>
      <c r="H15" s="15">
        <v>45413</v>
      </c>
      <c r="I15" s="5" t="s">
        <v>115</v>
      </c>
      <c r="J15" s="5" t="s">
        <v>116</v>
      </c>
      <c r="K15" s="16" t="s">
        <v>117</v>
      </c>
      <c r="L15" s="16" t="s">
        <v>118</v>
      </c>
      <c r="M15" s="5" t="s">
        <v>119</v>
      </c>
      <c r="N15" s="13" t="s">
        <v>88</v>
      </c>
      <c r="O15" s="13" t="s">
        <v>89</v>
      </c>
      <c r="P15" s="35">
        <v>1</v>
      </c>
      <c r="Q15" s="35">
        <v>1</v>
      </c>
      <c r="R15" s="2"/>
    </row>
    <row r="16" spans="1:18" x14ac:dyDescent="0.25">
      <c r="A16" s="12">
        <v>130000235</v>
      </c>
      <c r="B16" s="5" t="s">
        <v>4</v>
      </c>
      <c r="C16" s="13">
        <v>43001900</v>
      </c>
      <c r="D16" s="5" t="s">
        <v>230</v>
      </c>
      <c r="E16" s="5" t="s">
        <v>120</v>
      </c>
      <c r="F16" s="14"/>
      <c r="G16" s="15">
        <v>43770</v>
      </c>
      <c r="H16" s="15">
        <v>45413</v>
      </c>
      <c r="I16" s="5" t="s">
        <v>84</v>
      </c>
      <c r="J16" s="5" t="s">
        <v>36</v>
      </c>
      <c r="K16" s="16" t="s">
        <v>85</v>
      </c>
      <c r="L16" s="16" t="s">
        <v>86</v>
      </c>
      <c r="M16" s="5" t="s">
        <v>87</v>
      </c>
      <c r="N16" s="13" t="s">
        <v>88</v>
      </c>
      <c r="O16" s="13" t="s">
        <v>89</v>
      </c>
      <c r="P16" s="35">
        <v>1</v>
      </c>
      <c r="Q16" s="35">
        <v>1</v>
      </c>
      <c r="R16" s="2"/>
    </row>
    <row r="17" spans="1:18" x14ac:dyDescent="0.25">
      <c r="A17" s="12">
        <v>130000235</v>
      </c>
      <c r="B17" s="5" t="s">
        <v>4</v>
      </c>
      <c r="C17" s="13">
        <v>43001900</v>
      </c>
      <c r="D17" s="5" t="s">
        <v>228</v>
      </c>
      <c r="E17" s="5" t="s">
        <v>120</v>
      </c>
      <c r="F17" s="14"/>
      <c r="G17" s="15">
        <v>43770</v>
      </c>
      <c r="H17" s="15">
        <v>45413</v>
      </c>
      <c r="I17" s="5" t="s">
        <v>84</v>
      </c>
      <c r="J17" s="5" t="s">
        <v>36</v>
      </c>
      <c r="K17" s="16" t="s">
        <v>90</v>
      </c>
      <c r="L17" s="16" t="s">
        <v>91</v>
      </c>
      <c r="M17" s="5" t="s">
        <v>92</v>
      </c>
      <c r="N17" s="13" t="s">
        <v>89</v>
      </c>
      <c r="O17" s="13" t="s">
        <v>89</v>
      </c>
      <c r="P17" s="35">
        <v>1</v>
      </c>
      <c r="Q17" s="35">
        <v>1</v>
      </c>
      <c r="R17" s="2"/>
    </row>
    <row r="18" spans="1:18" x14ac:dyDescent="0.25">
      <c r="A18" s="12">
        <v>130000235</v>
      </c>
      <c r="B18" s="5" t="s">
        <v>4</v>
      </c>
      <c r="C18" s="13">
        <v>43001901</v>
      </c>
      <c r="D18" s="38" t="s">
        <v>231</v>
      </c>
      <c r="E18" s="5" t="s">
        <v>121</v>
      </c>
      <c r="F18" s="14" t="s">
        <v>122</v>
      </c>
      <c r="G18" s="15">
        <v>43770</v>
      </c>
      <c r="H18" s="15">
        <v>45413</v>
      </c>
      <c r="I18" s="5" t="s">
        <v>84</v>
      </c>
      <c r="J18" s="5" t="s">
        <v>36</v>
      </c>
      <c r="K18" s="16" t="s">
        <v>85</v>
      </c>
      <c r="L18" s="16" t="s">
        <v>86</v>
      </c>
      <c r="M18" s="5" t="s">
        <v>102</v>
      </c>
      <c r="N18" s="13" t="s">
        <v>88</v>
      </c>
      <c r="O18" s="13" t="s">
        <v>89</v>
      </c>
      <c r="P18" s="35">
        <v>1</v>
      </c>
      <c r="Q18" s="35">
        <v>1</v>
      </c>
      <c r="R18" s="2"/>
    </row>
    <row r="19" spans="1:18" x14ac:dyDescent="0.25">
      <c r="A19" s="12">
        <v>130000235</v>
      </c>
      <c r="B19" s="5" t="s">
        <v>4</v>
      </c>
      <c r="C19" s="13">
        <v>43001901</v>
      </c>
      <c r="D19" s="38" t="s">
        <v>231</v>
      </c>
      <c r="E19" s="5" t="s">
        <v>121</v>
      </c>
      <c r="F19" s="14" t="s">
        <v>122</v>
      </c>
      <c r="G19" s="15">
        <v>43770</v>
      </c>
      <c r="H19" s="15">
        <v>45413</v>
      </c>
      <c r="I19" s="5" t="s">
        <v>84</v>
      </c>
      <c r="J19" s="5" t="s">
        <v>36</v>
      </c>
      <c r="K19" s="16" t="s">
        <v>90</v>
      </c>
      <c r="L19" s="16" t="s">
        <v>91</v>
      </c>
      <c r="M19" s="5" t="s">
        <v>92</v>
      </c>
      <c r="N19" s="13" t="s">
        <v>89</v>
      </c>
      <c r="O19" s="13" t="s">
        <v>89</v>
      </c>
      <c r="P19" s="35">
        <v>1</v>
      </c>
      <c r="Q19" s="35">
        <v>1</v>
      </c>
      <c r="R19" s="2"/>
    </row>
    <row r="20" spans="1:18" x14ac:dyDescent="0.25">
      <c r="A20" s="12">
        <v>130000235</v>
      </c>
      <c r="B20" s="5" t="s">
        <v>4</v>
      </c>
      <c r="C20" s="13">
        <v>43001938</v>
      </c>
      <c r="D20" s="14" t="s">
        <v>123</v>
      </c>
      <c r="E20" s="5" t="s">
        <v>124</v>
      </c>
      <c r="F20" s="14"/>
      <c r="G20" s="15">
        <v>44501</v>
      </c>
      <c r="H20" s="15">
        <v>46143</v>
      </c>
      <c r="I20" s="5" t="s">
        <v>84</v>
      </c>
      <c r="J20" s="5" t="s">
        <v>36</v>
      </c>
      <c r="K20" s="16" t="s">
        <v>117</v>
      </c>
      <c r="L20" s="16" t="s">
        <v>118</v>
      </c>
      <c r="M20" s="5" t="s">
        <v>119</v>
      </c>
      <c r="N20" s="13" t="s">
        <v>88</v>
      </c>
      <c r="O20" s="13" t="s">
        <v>89</v>
      </c>
      <c r="P20" s="35">
        <v>1</v>
      </c>
      <c r="Q20" s="35">
        <v>1</v>
      </c>
      <c r="R20" s="2"/>
    </row>
    <row r="21" spans="1:18" x14ac:dyDescent="0.25">
      <c r="A21" s="12">
        <v>130000235</v>
      </c>
      <c r="B21" s="5" t="s">
        <v>4</v>
      </c>
      <c r="C21" s="13">
        <v>43001938</v>
      </c>
      <c r="D21" s="14" t="s">
        <v>123</v>
      </c>
      <c r="E21" s="5" t="s">
        <v>124</v>
      </c>
      <c r="F21" s="14"/>
      <c r="G21" s="15">
        <v>44501</v>
      </c>
      <c r="H21" s="15">
        <v>46143</v>
      </c>
      <c r="I21" s="5" t="s">
        <v>84</v>
      </c>
      <c r="J21" s="5" t="s">
        <v>36</v>
      </c>
      <c r="K21" s="16" t="s">
        <v>85</v>
      </c>
      <c r="L21" s="16" t="s">
        <v>86</v>
      </c>
      <c r="M21" s="5" t="s">
        <v>102</v>
      </c>
      <c r="N21" s="13" t="s">
        <v>88</v>
      </c>
      <c r="O21" s="13" t="s">
        <v>89</v>
      </c>
      <c r="P21" s="35">
        <v>1</v>
      </c>
      <c r="Q21" s="35">
        <v>1</v>
      </c>
      <c r="R21" s="2"/>
    </row>
    <row r="22" spans="1:18" x14ac:dyDescent="0.25">
      <c r="A22" s="12">
        <v>130000235</v>
      </c>
      <c r="B22" s="5" t="s">
        <v>4</v>
      </c>
      <c r="C22" s="13">
        <v>43001938</v>
      </c>
      <c r="D22" s="14" t="s">
        <v>123</v>
      </c>
      <c r="E22" s="5" t="s">
        <v>124</v>
      </c>
      <c r="F22" s="14"/>
      <c r="G22" s="15">
        <v>44501</v>
      </c>
      <c r="H22" s="15">
        <v>46143</v>
      </c>
      <c r="I22" s="5" t="s">
        <v>84</v>
      </c>
      <c r="J22" s="5" t="s">
        <v>36</v>
      </c>
      <c r="K22" s="16" t="s">
        <v>90</v>
      </c>
      <c r="L22" s="16" t="s">
        <v>91</v>
      </c>
      <c r="M22" s="5" t="s">
        <v>103</v>
      </c>
      <c r="N22" s="13" t="s">
        <v>89</v>
      </c>
      <c r="O22" s="13" t="s">
        <v>89</v>
      </c>
      <c r="P22" s="35">
        <v>1</v>
      </c>
      <c r="Q22" s="35">
        <v>1</v>
      </c>
      <c r="R22" s="2"/>
    </row>
    <row r="23" spans="1:18" x14ac:dyDescent="0.25">
      <c r="A23" s="12">
        <v>130000235</v>
      </c>
      <c r="B23" s="5" t="s">
        <v>4</v>
      </c>
      <c r="C23" s="13">
        <v>93000556</v>
      </c>
      <c r="D23" s="5" t="s">
        <v>10</v>
      </c>
      <c r="E23" s="5" t="s">
        <v>125</v>
      </c>
      <c r="F23" s="14"/>
      <c r="G23" s="15">
        <v>44501</v>
      </c>
      <c r="H23" s="15">
        <v>46143</v>
      </c>
      <c r="I23" s="5" t="s">
        <v>84</v>
      </c>
      <c r="J23" s="5" t="s">
        <v>36</v>
      </c>
      <c r="K23" s="16" t="s">
        <v>90</v>
      </c>
      <c r="L23" s="16" t="s">
        <v>91</v>
      </c>
      <c r="M23" s="5" t="s">
        <v>126</v>
      </c>
      <c r="N23" s="13" t="s">
        <v>88</v>
      </c>
      <c r="O23" s="13" t="s">
        <v>88</v>
      </c>
      <c r="P23" s="35">
        <v>1</v>
      </c>
      <c r="Q23" s="35">
        <v>1</v>
      </c>
      <c r="R23" s="2"/>
    </row>
    <row r="24" spans="1:18" x14ac:dyDescent="0.25">
      <c r="A24" s="12">
        <v>130000235</v>
      </c>
      <c r="B24" s="5" t="s">
        <v>4</v>
      </c>
      <c r="C24" s="13">
        <v>93000558</v>
      </c>
      <c r="D24" s="5" t="s">
        <v>11</v>
      </c>
      <c r="E24" s="5" t="s">
        <v>12</v>
      </c>
      <c r="F24" s="14"/>
      <c r="G24" s="15">
        <v>45231</v>
      </c>
      <c r="H24" s="15">
        <v>46874</v>
      </c>
      <c r="I24" s="5" t="s">
        <v>84</v>
      </c>
      <c r="J24" s="5" t="s">
        <v>36</v>
      </c>
      <c r="K24" s="16" t="s">
        <v>90</v>
      </c>
      <c r="L24" s="16" t="s">
        <v>91</v>
      </c>
      <c r="M24" s="5" t="s">
        <v>127</v>
      </c>
      <c r="N24" s="13" t="s">
        <v>88</v>
      </c>
      <c r="O24" s="13" t="s">
        <v>89</v>
      </c>
      <c r="P24" s="35">
        <v>1</v>
      </c>
      <c r="Q24" s="35">
        <v>1</v>
      </c>
      <c r="R24" s="2"/>
    </row>
    <row r="25" spans="1:18" x14ac:dyDescent="0.25">
      <c r="A25" s="12">
        <v>130000235</v>
      </c>
      <c r="B25" s="5" t="s">
        <v>4</v>
      </c>
      <c r="C25" s="13">
        <v>93000693</v>
      </c>
      <c r="D25" s="5" t="s">
        <v>13</v>
      </c>
      <c r="E25" s="5" t="s">
        <v>128</v>
      </c>
      <c r="F25" s="14"/>
      <c r="G25" s="15">
        <v>44501</v>
      </c>
      <c r="H25" s="15">
        <v>46143</v>
      </c>
      <c r="I25" s="5" t="s">
        <v>84</v>
      </c>
      <c r="J25" s="5" t="s">
        <v>36</v>
      </c>
      <c r="K25" s="16" t="s">
        <v>90</v>
      </c>
      <c r="L25" s="16" t="s">
        <v>91</v>
      </c>
      <c r="M25" s="5" t="s">
        <v>126</v>
      </c>
      <c r="N25" s="13" t="s">
        <v>88</v>
      </c>
      <c r="O25" s="13" t="s">
        <v>88</v>
      </c>
      <c r="P25" s="35">
        <v>1</v>
      </c>
      <c r="Q25" s="35">
        <v>1</v>
      </c>
      <c r="R25" s="2"/>
    </row>
    <row r="26" spans="1:18" x14ac:dyDescent="0.25">
      <c r="A26" s="12">
        <v>130000235</v>
      </c>
      <c r="B26" s="5" t="s">
        <v>4</v>
      </c>
      <c r="C26" s="13">
        <v>93000695</v>
      </c>
      <c r="D26" s="17" t="s">
        <v>229</v>
      </c>
      <c r="E26" s="5" t="s">
        <v>129</v>
      </c>
      <c r="F26" s="14"/>
      <c r="G26" s="15">
        <v>44501</v>
      </c>
      <c r="H26" s="15">
        <v>46143</v>
      </c>
      <c r="I26" s="5" t="s">
        <v>130</v>
      </c>
      <c r="J26" s="5"/>
      <c r="K26" s="16" t="s">
        <v>90</v>
      </c>
      <c r="L26" s="16" t="s">
        <v>91</v>
      </c>
      <c r="M26" s="5" t="s">
        <v>92</v>
      </c>
      <c r="N26" s="13" t="s">
        <v>89</v>
      </c>
      <c r="O26" s="13" t="s">
        <v>89</v>
      </c>
      <c r="P26" s="35">
        <v>2</v>
      </c>
      <c r="Q26" s="35">
        <v>2</v>
      </c>
      <c r="R26" s="2"/>
    </row>
    <row r="27" spans="1:18" x14ac:dyDescent="0.25">
      <c r="A27" s="12">
        <v>130000235</v>
      </c>
      <c r="B27" s="5" t="s">
        <v>4</v>
      </c>
      <c r="C27" s="13">
        <v>93000707</v>
      </c>
      <c r="D27" s="14" t="s">
        <v>131</v>
      </c>
      <c r="E27" s="5" t="s">
        <v>132</v>
      </c>
      <c r="F27" s="14"/>
      <c r="G27" s="15">
        <v>44501</v>
      </c>
      <c r="H27" s="15">
        <v>46143</v>
      </c>
      <c r="I27" s="5" t="s">
        <v>84</v>
      </c>
      <c r="J27" s="5" t="s">
        <v>36</v>
      </c>
      <c r="K27" s="16" t="s">
        <v>90</v>
      </c>
      <c r="L27" s="16" t="s">
        <v>91</v>
      </c>
      <c r="M27" s="5" t="s">
        <v>92</v>
      </c>
      <c r="N27" s="13" t="s">
        <v>89</v>
      </c>
      <c r="O27" s="13" t="s">
        <v>89</v>
      </c>
      <c r="P27" s="35">
        <v>1</v>
      </c>
      <c r="Q27" s="35">
        <v>1</v>
      </c>
      <c r="R27" s="2"/>
    </row>
    <row r="28" spans="1:18" x14ac:dyDescent="0.25">
      <c r="A28" s="19">
        <v>130000235</v>
      </c>
      <c r="B28" s="20" t="s">
        <v>4</v>
      </c>
      <c r="C28" s="18">
        <v>98000020</v>
      </c>
      <c r="D28" s="20" t="s">
        <v>5</v>
      </c>
      <c r="E28" s="20" t="s">
        <v>135</v>
      </c>
      <c r="F28" s="20"/>
      <c r="G28" s="21">
        <v>45231</v>
      </c>
      <c r="H28" s="21">
        <v>45413</v>
      </c>
      <c r="I28" s="20" t="s">
        <v>36</v>
      </c>
      <c r="J28" s="20" t="s">
        <v>84</v>
      </c>
      <c r="K28" s="22" t="s">
        <v>90</v>
      </c>
      <c r="L28" s="22" t="s">
        <v>91</v>
      </c>
      <c r="M28" s="20" t="s">
        <v>107</v>
      </c>
      <c r="N28" s="18" t="s">
        <v>88</v>
      </c>
      <c r="O28" s="18" t="s">
        <v>89</v>
      </c>
      <c r="P28" s="35">
        <v>1</v>
      </c>
      <c r="Q28" s="35">
        <v>1</v>
      </c>
      <c r="R28" s="2"/>
    </row>
  </sheetData>
  <conditionalFormatting sqref="M2:M28">
    <cfRule type="containsText" dxfId="1" priority="3" operator="containsText" text="P3">
      <formula>NOT(ISERROR(SEARCH("P3",M2)))</formula>
    </cfRule>
  </conditionalFormatting>
  <conditionalFormatting sqref="C2:C28">
    <cfRule type="cellIs" dxfId="0" priority="1" operator="greaterThan">
      <formula>98000000</formula>
    </cfRule>
  </conditionalFormatting>
  <hyperlinks>
    <hyperlink ref="F14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Montfavet</vt:lpstr>
      <vt:lpstr>Montperrin</vt:lpstr>
      <vt:lpstr>Valvert</vt:lpstr>
      <vt:lpstr>Ed Toulouse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GUIGOU, Valery (ARS-PACA/DPRS/DRHS)</dc:creator>
  <cp:lastModifiedBy>LINGUEGLIA, Nathalie (ARS-PACA/DPRS/DRHS)</cp:lastModifiedBy>
  <dcterms:created xsi:type="dcterms:W3CDTF">2022-08-29T15:19:28Z</dcterms:created>
  <dcterms:modified xsi:type="dcterms:W3CDTF">2023-08-24T11:39:33Z</dcterms:modified>
</cp:coreProperties>
</file>