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4\DRS JUNIORS\MARSEILLE\RETOUR DEMANDE DE POSTE\"/>
    </mc:Choice>
  </mc:AlternateContent>
  <bookViews>
    <workbookView xWindow="0" yWindow="0" windowWidth="28800" windowHeight="11400"/>
  </bookViews>
  <sheets>
    <sheet name="HOP EUROPEEN (2)" sheetId="2" r:id="rId1"/>
    <sheet name="ST JOSEPH (2)" sheetId="3" r:id="rId2"/>
  </sheets>
  <definedNames>
    <definedName name="_xlnm.Print_Area" localSheetId="1">'ST JOSEPH (2)'!$A$1:$O$14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3" l="1"/>
</calcChain>
</file>

<file path=xl/sharedStrings.xml><?xml version="1.0" encoding="utf-8"?>
<sst xmlns="http://schemas.openxmlformats.org/spreadsheetml/2006/main" count="149" uniqueCount="82">
  <si>
    <t>Numéro (FINESS/RPPS/SIRET)</t>
  </si>
  <si>
    <t>No(établissement/praticien/autre)</t>
  </si>
  <si>
    <t>N° terrain</t>
  </si>
  <si>
    <t xml:space="preserve">Nodu terrain de stage </t>
  </si>
  <si>
    <t>Responsable du terrain de stage</t>
  </si>
  <si>
    <t>Adresse Mail 
MERCI DE COMPLETER</t>
  </si>
  <si>
    <t>Premier semestre</t>
  </si>
  <si>
    <t>Dernier semestre</t>
  </si>
  <si>
    <t>Durée
 agrément</t>
  </si>
  <si>
    <t>Type de terrain de stage</t>
  </si>
  <si>
    <t>Formation d'agrément</t>
  </si>
  <si>
    <t>intitulé agrément principal/option/FST</t>
  </si>
  <si>
    <t>DES</t>
  </si>
  <si>
    <t>Spécialité(s) d'appel + Phase(s)</t>
  </si>
  <si>
    <t>Demandes de postes DOCTEURS JUNIORS UNIQUEMENT</t>
  </si>
  <si>
    <t>semestre Mai 2024</t>
  </si>
  <si>
    <t xml:space="preserve">HOPITAL SAINT JOSEPH </t>
  </si>
  <si>
    <t>HEPATO-GASTROENTEROLOGIE</t>
  </si>
  <si>
    <t>ADHOUTE XAVIER</t>
  </si>
  <si>
    <t>xadhoute@hopital-saint-joseph.fr</t>
  </si>
  <si>
    <t>Hospitalier</t>
  </si>
  <si>
    <t>MEDECINE R3C</t>
  </si>
  <si>
    <t>Hépato-gastro-ent</t>
  </si>
  <si>
    <t>HÉPATO-GASTRO-ENTÉROLOGIE</t>
  </si>
  <si>
    <t>DERMATOLOGIE</t>
  </si>
  <si>
    <t>QUILES NATHALIE</t>
  </si>
  <si>
    <t>nquiles@hopital-saint-joseph.fr</t>
  </si>
  <si>
    <t>Dermato Vénéréolo</t>
  </si>
  <si>
    <t>DERMATOLOGIE VÉNÉREOLOGIE</t>
  </si>
  <si>
    <t>CARDIOLOGIE</t>
  </si>
  <si>
    <t>KHANOYAN PATRICK</t>
  </si>
  <si>
    <t>pkhanoyan@hopital-saint-joseph.fr</t>
  </si>
  <si>
    <t>Imag cardiovasc</t>
  </si>
  <si>
    <t>MÉDECINE CARDIOVASCULAIRE</t>
  </si>
  <si>
    <t>Rythmo intervent</t>
  </si>
  <si>
    <t>Med Cardiovasc</t>
  </si>
  <si>
    <t>NEUROLOGIE</t>
  </si>
  <si>
    <t>BILLE TURC FRANCOISE</t>
  </si>
  <si>
    <t>fbille-turc@hopital-saint-joseph.fr</t>
  </si>
  <si>
    <t>Neurologie</t>
  </si>
  <si>
    <t>CHIRURGIE PEDIATRIQUE</t>
  </si>
  <si>
    <t>RINALDI ANTONIO</t>
  </si>
  <si>
    <t>arinaldi@hopital-saint-joseph.fr</t>
  </si>
  <si>
    <t>CHIRURGIE INFANTILE</t>
  </si>
  <si>
    <t>Chir Pédiatrie (P3)</t>
  </si>
  <si>
    <t>CHIRURGIE THORACIQUE ET CARDIO-VASCULAIRE</t>
  </si>
  <si>
    <t>BOUABDALLAH ILIES</t>
  </si>
  <si>
    <t>ibouabdallah@hopital-joseph.fr</t>
  </si>
  <si>
    <t>CHIRURGIE THORACIQUE</t>
  </si>
  <si>
    <t>C06 - Chir thoracique (P3)</t>
  </si>
  <si>
    <t>SERVICE DE SANTE TRAVAIL</t>
  </si>
  <si>
    <t>MARTIN PASCALE</t>
  </si>
  <si>
    <t>pmartin@hopital-saint-joseph.fr</t>
  </si>
  <si>
    <t>MEDECINE DU TRAVAIL</t>
  </si>
  <si>
    <t>MEDECINE ET SANTE AU TRAVAIL</t>
  </si>
  <si>
    <t>M14 - Médecine et Santé (P3)</t>
  </si>
  <si>
    <t>HOPITAL EUROPEEN MARSEILLE</t>
  </si>
  <si>
    <t>ARMERO SEBASTIEN</t>
  </si>
  <si>
    <t>s.armero@hopital-europeen.fr</t>
  </si>
  <si>
    <t>PEDIATRIE ET NEONATOLOGIE</t>
  </si>
  <si>
    <t>BARTOLI Jean-Michel</t>
  </si>
  <si>
    <t>jmbartoli@hopital-saint-joseph.fr</t>
  </si>
  <si>
    <t>Pédiatrie</t>
  </si>
  <si>
    <t>PÉDIATRIE</t>
  </si>
  <si>
    <t>GYNECOLOGIE OBSTETRIQUE AMP</t>
  </si>
  <si>
    <t>QUARELLO EDWIN</t>
  </si>
  <si>
    <t>equarello@hopital-saint-joseph.fr</t>
  </si>
  <si>
    <t>Gynécologie obsté</t>
  </si>
  <si>
    <t>GYNÉCOLOGIE OBSTÉTRIQUE</t>
  </si>
  <si>
    <t>CHIRURGIE DIGESTIVE ET GENERALE</t>
  </si>
  <si>
    <t>TURRIN NICOLAS</t>
  </si>
  <si>
    <t>nturrin@hopital-saint-joseph.fr</t>
  </si>
  <si>
    <t>Chir. Viscérale</t>
  </si>
  <si>
    <t>CHIR. VISCÉRALE ET DIGESTIVE</t>
  </si>
  <si>
    <t xml:space="preserve">C08 - Chir. Viscérale (P3) </t>
  </si>
  <si>
    <t xml:space="preserve">M04 - Med Cardiovasc (P3) </t>
  </si>
  <si>
    <t xml:space="preserve">M11 - Hépato-gastro-ent (P3) </t>
  </si>
  <si>
    <t xml:space="preserve">M05 - Dermato Vénéréolo (P3) </t>
  </si>
  <si>
    <t xml:space="preserve">M23 - Neurologie (P3) </t>
  </si>
  <si>
    <t>C09 - Gynécologie obsté (P3)</t>
  </si>
  <si>
    <t>M04 - Med Cardiovasc (P3)</t>
  </si>
  <si>
    <t xml:space="preserve">M25 - Pédiatrie (P3)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</si>
</sst>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;@"/>
    <numFmt numFmtId="165" formatCode="[$-40C]mmm\-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/>
    <xf numFmtId="0" fontId="1" fillId="4" borderId="1" xfId="0" applyFont="1" applyFill="1" applyBorder="1"/>
    <xf numFmtId="0" fontId="0" fillId="0" borderId="1" xfId="0" applyBorder="1"/>
    <xf numFmtId="1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Protection="1">
      <protection locked="0"/>
    </xf>
    <xf numFmtId="17" fontId="3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0" fillId="4" borderId="1" xfId="0" applyFill="1" applyBorder="1"/>
    <xf numFmtId="0" fontId="4" fillId="0" borderId="0" xfId="0" applyFont="1"/>
    <xf numFmtId="0" fontId="1" fillId="4" borderId="1" xfId="0" applyFont="1" applyFill="1" applyBorder="1" applyAlignment="1">
      <alignment wrapText="1"/>
    </xf>
    <xf numFmtId="17" fontId="3" fillId="0" borderId="1" xfId="0" applyNumberFormat="1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0" fontId="3" fillId="6" borderId="1" xfId="0" applyFont="1" applyFill="1" applyBorder="1"/>
    <xf numFmtId="0" fontId="6" fillId="0" borderId="1" xfId="1" applyFont="1" applyBorder="1"/>
    <xf numFmtId="165" fontId="3" fillId="0" borderId="1" xfId="0" applyNumberFormat="1" applyFont="1" applyBorder="1" applyAlignment="1">
      <alignment horizontal="center" wrapText="1"/>
    </xf>
    <xf numFmtId="17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2" fillId="4" borderId="2" xfId="0" applyFont="1" applyFill="1" applyBorder="1" applyAlignment="1" applyProtection="1">
      <alignment vertical="center" wrapText="1"/>
      <protection locked="0"/>
    </xf>
  </cellXfs>
  <cellStyles count="2">
    <cellStyle name="Lien hypertexte" xfId="1" builtinId="8"/>
    <cellStyle name="Normal" xfId="0" builtinId="0"/>
  </cellStyles>
  <dxfs count="14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turrin@hopital-saint-joseph.fr" TargetMode="External"/><Relationship Id="rId2" Type="http://schemas.openxmlformats.org/officeDocument/2006/relationships/hyperlink" Target="mailto:equarello@hopital-saint-joseph.fr" TargetMode="External"/><Relationship Id="rId1" Type="http://schemas.openxmlformats.org/officeDocument/2006/relationships/hyperlink" Target="mailto:ibouabdallah@hopital-joseph.fr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3"/>
  <sheetViews>
    <sheetView tabSelected="1" topLeftCell="E1" workbookViewId="0">
      <selection activeCell="I22" sqref="I22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0.7109375" bestFit="1" customWidth="1"/>
    <col min="5" max="5" width="18.7109375" bestFit="1" customWidth="1"/>
    <col min="6" max="6" width="28.85546875" bestFit="1" customWidth="1"/>
    <col min="7" max="7" width="17" bestFit="1" customWidth="1"/>
    <col min="8" max="8" width="16.5703125" bestFit="1" customWidth="1"/>
    <col min="9" max="9" width="10" bestFit="1" customWidth="1"/>
    <col min="10" max="10" width="22.5703125" bestFit="1" customWidth="1"/>
    <col min="11" max="11" width="21" bestFit="1" customWidth="1"/>
    <col min="12" max="12" width="14.85546875" bestFit="1" customWidth="1"/>
    <col min="13" max="13" width="28.7109375" bestFit="1" customWidth="1"/>
    <col min="14" max="14" width="28" bestFit="1" customWidth="1"/>
    <col min="15" max="15" width="17.5703125" bestFit="1" customWidth="1"/>
  </cols>
  <sheetData>
    <row r="1" spans="1:16" ht="6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28" t="s">
        <v>14</v>
      </c>
      <c r="P1" s="5"/>
    </row>
    <row r="2" spans="1:16" x14ac:dyDescent="0.25">
      <c r="A2" s="1"/>
      <c r="B2" s="2"/>
      <c r="C2" s="2"/>
      <c r="D2" s="2"/>
      <c r="E2" s="3"/>
      <c r="F2" s="3"/>
      <c r="G2" s="2"/>
      <c r="H2" s="2"/>
      <c r="I2" s="3"/>
      <c r="J2" s="2"/>
      <c r="K2" s="2"/>
      <c r="L2" s="4"/>
      <c r="M2" s="2"/>
      <c r="N2" s="4"/>
      <c r="O2" s="6" t="s">
        <v>15</v>
      </c>
    </row>
    <row r="3" spans="1:16" x14ac:dyDescent="0.25">
      <c r="A3" s="10">
        <v>130043664</v>
      </c>
      <c r="B3" s="9" t="s">
        <v>56</v>
      </c>
      <c r="C3" s="10">
        <v>43001297</v>
      </c>
      <c r="D3" s="9" t="s">
        <v>29</v>
      </c>
      <c r="E3" s="11" t="s">
        <v>57</v>
      </c>
      <c r="F3" s="7" t="s">
        <v>58</v>
      </c>
      <c r="G3" s="12">
        <v>44501</v>
      </c>
      <c r="H3" s="12">
        <v>46143</v>
      </c>
      <c r="I3" s="13">
        <v>5</v>
      </c>
      <c r="J3" s="9" t="s">
        <v>20</v>
      </c>
      <c r="K3" s="9" t="s">
        <v>21</v>
      </c>
      <c r="L3" s="9" t="s">
        <v>35</v>
      </c>
      <c r="M3" s="9" t="s">
        <v>33</v>
      </c>
      <c r="N3" s="9" t="s">
        <v>75</v>
      </c>
      <c r="O3" s="14">
        <v>1</v>
      </c>
    </row>
  </sheetData>
  <conditionalFormatting sqref="G3:N3 A3:E3 A2:K2 M1:N2">
    <cfRule type="containsText" dxfId="13" priority="5" operator="containsText" text="P3">
      <formula>NOT(ISERROR(SEARCH("P3",A1)))</formula>
    </cfRule>
  </conditionalFormatting>
  <conditionalFormatting sqref="L2">
    <cfRule type="containsText" dxfId="12" priority="4" operator="containsText" text="P3">
      <formula>NOT(ISERROR(SEARCH("P3",L2)))</formula>
    </cfRule>
  </conditionalFormatting>
  <conditionalFormatting sqref="L1">
    <cfRule type="containsText" dxfId="11" priority="2" operator="containsText" text="P3">
      <formula>NOT(ISERROR(SEARCH("P3",L1)))</formula>
    </cfRule>
  </conditionalFormatting>
  <conditionalFormatting sqref="A1:K1">
    <cfRule type="containsText" dxfId="10" priority="3" operator="containsText" text="P3">
      <formula>NOT(ISERROR(SEARCH("P3",A1)))</formula>
    </cfRule>
  </conditionalFormatting>
  <conditionalFormatting sqref="O1">
    <cfRule type="containsText" dxfId="9" priority="1" operator="containsText" text="P3">
      <formula>NOT(ISERROR(SEARCH("P3",O1)))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O14"/>
  <sheetViews>
    <sheetView topLeftCell="C1" workbookViewId="0">
      <selection activeCell="L20" sqref="L20"/>
    </sheetView>
  </sheetViews>
  <sheetFormatPr baseColWidth="10" defaultRowHeight="15" x14ac:dyDescent="0.25"/>
  <cols>
    <col min="1" max="1" width="27.42578125" bestFit="1" customWidth="1"/>
    <col min="2" max="2" width="32.5703125" bestFit="1" customWidth="1"/>
    <col min="3" max="3" width="9.5703125" bestFit="1" customWidth="1"/>
    <col min="4" max="4" width="28.5703125" bestFit="1" customWidth="1"/>
    <col min="5" max="5" width="21" bestFit="1" customWidth="1"/>
    <col min="6" max="6" width="33.140625" bestFit="1" customWidth="1"/>
    <col min="7" max="8" width="9.42578125" style="19" customWidth="1"/>
    <col min="9" max="9" width="9.85546875" customWidth="1"/>
    <col min="10" max="10" width="22.5703125" customWidth="1"/>
    <col min="11" max="11" width="21" customWidth="1"/>
    <col min="12" max="12" width="22.7109375" bestFit="1" customWidth="1"/>
    <col min="13" max="13" width="28.140625" customWidth="1"/>
    <col min="14" max="14" width="32.140625" customWidth="1"/>
    <col min="15" max="15" width="8.7109375" style="19" customWidth="1"/>
  </cols>
  <sheetData>
    <row r="1" spans="1:15" ht="4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4" t="s">
        <v>11</v>
      </c>
      <c r="M1" s="2" t="s">
        <v>12</v>
      </c>
      <c r="N1" s="4" t="s">
        <v>13</v>
      </c>
      <c r="O1" s="28" t="s">
        <v>14</v>
      </c>
    </row>
    <row r="2" spans="1:15" ht="45" x14ac:dyDescent="0.25">
      <c r="A2" s="1"/>
      <c r="B2" s="2"/>
      <c r="C2" s="2"/>
      <c r="D2" s="2"/>
      <c r="E2" s="3"/>
      <c r="F2" s="3"/>
      <c r="G2" s="3"/>
      <c r="H2" s="3"/>
      <c r="I2" s="3"/>
      <c r="J2" s="2"/>
      <c r="K2" s="2"/>
      <c r="L2" s="4"/>
      <c r="M2" s="2"/>
      <c r="N2" s="4"/>
      <c r="O2" s="16" t="s">
        <v>15</v>
      </c>
    </row>
    <row r="3" spans="1:15" x14ac:dyDescent="0.25">
      <c r="A3" s="8">
        <v>130785652</v>
      </c>
      <c r="B3" s="9" t="s">
        <v>16</v>
      </c>
      <c r="C3" s="10">
        <v>43001832</v>
      </c>
      <c r="D3" s="9" t="s">
        <v>17</v>
      </c>
      <c r="E3" s="11" t="s">
        <v>18</v>
      </c>
      <c r="F3" s="5" t="s">
        <v>19</v>
      </c>
      <c r="G3" s="17">
        <v>44866</v>
      </c>
      <c r="H3" s="17">
        <v>45047</v>
      </c>
      <c r="I3" s="13">
        <v>1</v>
      </c>
      <c r="J3" s="9" t="s">
        <v>20</v>
      </c>
      <c r="K3" s="9" t="s">
        <v>21</v>
      </c>
      <c r="L3" s="9" t="s">
        <v>22</v>
      </c>
      <c r="M3" s="9" t="s">
        <v>23</v>
      </c>
      <c r="N3" s="9" t="s">
        <v>76</v>
      </c>
      <c r="O3" s="18">
        <v>1</v>
      </c>
    </row>
    <row r="4" spans="1:15" x14ac:dyDescent="0.25">
      <c r="A4" s="8">
        <v>130785652</v>
      </c>
      <c r="B4" s="9" t="s">
        <v>16</v>
      </c>
      <c r="C4" s="10">
        <v>93000034</v>
      </c>
      <c r="D4" s="9" t="s">
        <v>24</v>
      </c>
      <c r="E4" s="11" t="s">
        <v>25</v>
      </c>
      <c r="F4" s="5" t="s">
        <v>26</v>
      </c>
      <c r="G4" s="17">
        <v>44501</v>
      </c>
      <c r="H4" s="17">
        <v>46143</v>
      </c>
      <c r="I4" s="13">
        <v>5</v>
      </c>
      <c r="J4" s="9" t="s">
        <v>20</v>
      </c>
      <c r="K4" s="9" t="s">
        <v>21</v>
      </c>
      <c r="L4" s="9" t="s">
        <v>27</v>
      </c>
      <c r="M4" s="9" t="s">
        <v>28</v>
      </c>
      <c r="N4" s="9" t="s">
        <v>77</v>
      </c>
      <c r="O4" s="18">
        <v>1</v>
      </c>
    </row>
    <row r="5" spans="1:15" x14ac:dyDescent="0.25">
      <c r="A5" s="8">
        <v>130785652</v>
      </c>
      <c r="B5" s="9" t="s">
        <v>16</v>
      </c>
      <c r="C5" s="10">
        <v>93000149</v>
      </c>
      <c r="D5" s="9" t="s">
        <v>29</v>
      </c>
      <c r="E5" s="11" t="s">
        <v>30</v>
      </c>
      <c r="F5" s="5" t="s">
        <v>31</v>
      </c>
      <c r="G5" s="17">
        <v>44501</v>
      </c>
      <c r="H5" s="17">
        <v>46143</v>
      </c>
      <c r="I5" s="13">
        <v>5</v>
      </c>
      <c r="J5" s="9" t="s">
        <v>20</v>
      </c>
      <c r="K5" s="9" t="s">
        <v>21</v>
      </c>
      <c r="L5" s="9" t="s">
        <v>32</v>
      </c>
      <c r="M5" s="9" t="s">
        <v>33</v>
      </c>
      <c r="N5" s="9" t="s">
        <v>80</v>
      </c>
      <c r="O5" s="18">
        <v>1</v>
      </c>
    </row>
    <row r="6" spans="1:15" x14ac:dyDescent="0.25">
      <c r="A6" s="8">
        <v>130785652</v>
      </c>
      <c r="B6" s="9" t="s">
        <v>16</v>
      </c>
      <c r="C6" s="10">
        <v>93000149</v>
      </c>
      <c r="D6" s="9" t="s">
        <v>29</v>
      </c>
      <c r="E6" s="11" t="s">
        <v>30</v>
      </c>
      <c r="F6" s="5" t="s">
        <v>31</v>
      </c>
      <c r="G6" s="17">
        <v>44501</v>
      </c>
      <c r="H6" s="17">
        <v>46143</v>
      </c>
      <c r="I6" s="13">
        <v>5</v>
      </c>
      <c r="J6" s="9" t="s">
        <v>20</v>
      </c>
      <c r="K6" s="9" t="s">
        <v>21</v>
      </c>
      <c r="L6" s="9" t="s">
        <v>34</v>
      </c>
      <c r="M6" s="9" t="s">
        <v>33</v>
      </c>
      <c r="N6" s="9" t="s">
        <v>75</v>
      </c>
      <c r="O6" s="18"/>
    </row>
    <row r="7" spans="1:15" x14ac:dyDescent="0.25">
      <c r="A7" s="8">
        <v>130785652</v>
      </c>
      <c r="B7" s="9" t="s">
        <v>16</v>
      </c>
      <c r="C7" s="10">
        <v>93000149</v>
      </c>
      <c r="D7" s="9" t="s">
        <v>29</v>
      </c>
      <c r="E7" s="11" t="s">
        <v>30</v>
      </c>
      <c r="F7" s="5" t="s">
        <v>31</v>
      </c>
      <c r="G7" s="17">
        <v>44501</v>
      </c>
      <c r="H7" s="17">
        <v>46143</v>
      </c>
      <c r="I7" s="13">
        <v>5</v>
      </c>
      <c r="J7" s="9" t="s">
        <v>20</v>
      </c>
      <c r="K7" s="9" t="s">
        <v>21</v>
      </c>
      <c r="L7" s="9" t="s">
        <v>35</v>
      </c>
      <c r="M7" s="9" t="s">
        <v>33</v>
      </c>
      <c r="N7" s="9" t="s">
        <v>80</v>
      </c>
      <c r="O7" s="18"/>
    </row>
    <row r="8" spans="1:15" x14ac:dyDescent="0.25">
      <c r="A8" s="8">
        <v>130785652</v>
      </c>
      <c r="B8" s="9" t="s">
        <v>16</v>
      </c>
      <c r="C8" s="10">
        <v>93000553</v>
      </c>
      <c r="D8" s="9" t="s">
        <v>36</v>
      </c>
      <c r="E8" s="11" t="s">
        <v>37</v>
      </c>
      <c r="F8" s="5" t="s">
        <v>38</v>
      </c>
      <c r="G8" s="17">
        <v>44136</v>
      </c>
      <c r="H8" s="17">
        <v>45778</v>
      </c>
      <c r="I8" s="13">
        <v>5</v>
      </c>
      <c r="J8" s="9" t="s">
        <v>20</v>
      </c>
      <c r="K8" s="9" t="s">
        <v>21</v>
      </c>
      <c r="L8" s="9" t="s">
        <v>39</v>
      </c>
      <c r="M8" s="9" t="s">
        <v>36</v>
      </c>
      <c r="N8" s="9" t="s">
        <v>78</v>
      </c>
      <c r="O8" s="18">
        <v>1</v>
      </c>
    </row>
    <row r="9" spans="1:15" s="15" customFormat="1" x14ac:dyDescent="0.25">
      <c r="A9" s="8">
        <v>130785652</v>
      </c>
      <c r="B9" s="9" t="s">
        <v>16</v>
      </c>
      <c r="C9" s="10">
        <v>93000058</v>
      </c>
      <c r="D9" s="9" t="s">
        <v>40</v>
      </c>
      <c r="E9" s="5" t="s">
        <v>41</v>
      </c>
      <c r="F9" s="5" t="s">
        <v>42</v>
      </c>
      <c r="G9" s="25">
        <v>45231</v>
      </c>
      <c r="H9" s="25">
        <v>45413</v>
      </c>
      <c r="I9" s="5">
        <v>1</v>
      </c>
      <c r="J9" s="9" t="s">
        <v>20</v>
      </c>
      <c r="K9" s="9" t="s">
        <v>21</v>
      </c>
      <c r="L9" s="5" t="s">
        <v>43</v>
      </c>
      <c r="M9" s="5" t="s">
        <v>40</v>
      </c>
      <c r="N9" s="9" t="s">
        <v>44</v>
      </c>
      <c r="O9" s="18">
        <v>1</v>
      </c>
    </row>
    <row r="10" spans="1:15" s="15" customFormat="1" ht="30" x14ac:dyDescent="0.25">
      <c r="A10" s="8">
        <v>130785652</v>
      </c>
      <c r="B10" s="9" t="s">
        <v>16</v>
      </c>
      <c r="C10" s="10">
        <v>93000995</v>
      </c>
      <c r="D10" s="9" t="s">
        <v>45</v>
      </c>
      <c r="E10" s="11" t="s">
        <v>46</v>
      </c>
      <c r="F10" s="23" t="s">
        <v>47</v>
      </c>
      <c r="G10" s="25">
        <v>45231</v>
      </c>
      <c r="H10" s="25">
        <v>45413</v>
      </c>
      <c r="I10" s="5">
        <v>1</v>
      </c>
      <c r="J10" s="9" t="s">
        <v>20</v>
      </c>
      <c r="K10" s="9" t="s">
        <v>21</v>
      </c>
      <c r="L10" s="5" t="s">
        <v>48</v>
      </c>
      <c r="M10" s="26" t="s">
        <v>45</v>
      </c>
      <c r="N10" s="9" t="s">
        <v>49</v>
      </c>
      <c r="O10" s="18">
        <v>1</v>
      </c>
    </row>
    <row r="11" spans="1:15" s="15" customFormat="1" x14ac:dyDescent="0.25">
      <c r="A11" s="8">
        <v>130785652</v>
      </c>
      <c r="B11" s="9" t="s">
        <v>16</v>
      </c>
      <c r="C11" s="20"/>
      <c r="D11" s="27" t="s">
        <v>50</v>
      </c>
      <c r="E11" s="5" t="s">
        <v>51</v>
      </c>
      <c r="F11" s="5" t="s">
        <v>52</v>
      </c>
      <c r="G11" s="25">
        <v>45231</v>
      </c>
      <c r="H11" s="25">
        <v>45413</v>
      </c>
      <c r="I11" s="5">
        <v>1</v>
      </c>
      <c r="J11" s="9" t="s">
        <v>20</v>
      </c>
      <c r="K11" s="9" t="s">
        <v>21</v>
      </c>
      <c r="L11" s="5" t="s">
        <v>53</v>
      </c>
      <c r="M11" s="5" t="s">
        <v>54</v>
      </c>
      <c r="N11" s="9" t="s">
        <v>55</v>
      </c>
      <c r="O11" s="18">
        <v>1</v>
      </c>
    </row>
    <row r="12" spans="1:15" x14ac:dyDescent="0.25">
      <c r="A12" s="20">
        <v>130785652</v>
      </c>
      <c r="B12" s="5" t="s">
        <v>16</v>
      </c>
      <c r="C12" s="5">
        <v>43001836</v>
      </c>
      <c r="D12" s="5" t="s">
        <v>59</v>
      </c>
      <c r="E12" s="5" t="s">
        <v>60</v>
      </c>
      <c r="F12" s="5" t="s">
        <v>61</v>
      </c>
      <c r="G12" s="21">
        <v>43770</v>
      </c>
      <c r="H12" s="21">
        <v>45413</v>
      </c>
      <c r="I12" s="20">
        <v>5</v>
      </c>
      <c r="J12" s="5" t="s">
        <v>20</v>
      </c>
      <c r="K12" s="5" t="s">
        <v>21</v>
      </c>
      <c r="L12" s="5" t="s">
        <v>62</v>
      </c>
      <c r="M12" s="5" t="s">
        <v>63</v>
      </c>
      <c r="N12" s="22" t="s">
        <v>81</v>
      </c>
      <c r="O12" s="18">
        <v>1</v>
      </c>
    </row>
    <row r="13" spans="1:15" x14ac:dyDescent="0.25">
      <c r="A13" s="10">
        <v>130785652</v>
      </c>
      <c r="B13" s="9" t="s">
        <v>16</v>
      </c>
      <c r="C13" s="10">
        <v>43001827</v>
      </c>
      <c r="D13" s="9" t="s">
        <v>64</v>
      </c>
      <c r="E13" s="11" t="s">
        <v>65</v>
      </c>
      <c r="F13" s="23" t="s">
        <v>66</v>
      </c>
      <c r="G13" s="12">
        <v>44501</v>
      </c>
      <c r="H13" s="12">
        <v>46143</v>
      </c>
      <c r="I13" s="13">
        <f t="shared" ref="I13" si="0">DATEDIF(G13,H13,"y")+1</f>
        <v>5</v>
      </c>
      <c r="J13" s="9" t="s">
        <v>20</v>
      </c>
      <c r="K13" s="9" t="s">
        <v>21</v>
      </c>
      <c r="L13" s="9" t="s">
        <v>67</v>
      </c>
      <c r="M13" s="9" t="s">
        <v>68</v>
      </c>
      <c r="N13" s="22" t="s">
        <v>79</v>
      </c>
      <c r="O13" s="18">
        <v>1</v>
      </c>
    </row>
    <row r="14" spans="1:15" x14ac:dyDescent="0.25">
      <c r="A14" s="20">
        <v>130785652</v>
      </c>
      <c r="B14" s="5" t="s">
        <v>16</v>
      </c>
      <c r="C14" s="5">
        <v>43001831</v>
      </c>
      <c r="D14" s="5" t="s">
        <v>69</v>
      </c>
      <c r="E14" s="5" t="s">
        <v>70</v>
      </c>
      <c r="F14" s="23" t="s">
        <v>71</v>
      </c>
      <c r="G14" s="24">
        <v>44866</v>
      </c>
      <c r="H14" s="24">
        <v>45047</v>
      </c>
      <c r="I14" s="20">
        <v>1</v>
      </c>
      <c r="J14" s="5" t="s">
        <v>20</v>
      </c>
      <c r="K14" s="5" t="s">
        <v>21</v>
      </c>
      <c r="L14" s="5" t="s">
        <v>72</v>
      </c>
      <c r="M14" s="5" t="s">
        <v>73</v>
      </c>
      <c r="N14" s="22" t="s">
        <v>74</v>
      </c>
      <c r="O14" s="18">
        <v>1</v>
      </c>
    </row>
  </sheetData>
  <conditionalFormatting sqref="G3:N8 A3:E8 A2:K2 J9:K11 N9:N11 N13 M1:N2">
    <cfRule type="containsText" dxfId="8" priority="9" operator="containsText" text="P3">
      <formula>NOT(ISERROR(SEARCH("P3",A1)))</formula>
    </cfRule>
  </conditionalFormatting>
  <conditionalFormatting sqref="L2">
    <cfRule type="containsText" dxfId="7" priority="8" operator="containsText" text="P3">
      <formula>NOT(ISERROR(SEARCH("P3",L2)))</formula>
    </cfRule>
  </conditionalFormatting>
  <conditionalFormatting sqref="A9:D9">
    <cfRule type="containsText" dxfId="6" priority="7" operator="containsText" text="P3">
      <formula>NOT(ISERROR(SEARCH("P3",A9)))</formula>
    </cfRule>
  </conditionalFormatting>
  <conditionalFormatting sqref="A10:D10">
    <cfRule type="containsText" dxfId="5" priority="6" operator="containsText" text="P3">
      <formula>NOT(ISERROR(SEARCH("P3",A10)))</formula>
    </cfRule>
  </conditionalFormatting>
  <conditionalFormatting sqref="A11:D11">
    <cfRule type="containsText" dxfId="4" priority="5" operator="containsText" text="P3">
      <formula>NOT(ISERROR(SEARCH("P3",A11)))</formula>
    </cfRule>
  </conditionalFormatting>
  <conditionalFormatting sqref="L1">
    <cfRule type="containsText" dxfId="3" priority="3" operator="containsText" text="P3">
      <formula>NOT(ISERROR(SEARCH("P3",L1)))</formula>
    </cfRule>
  </conditionalFormatting>
  <conditionalFormatting sqref="A1:K1">
    <cfRule type="containsText" dxfId="2" priority="4" operator="containsText" text="P3">
      <formula>NOT(ISERROR(SEARCH("P3",A1)))</formula>
    </cfRule>
  </conditionalFormatting>
  <conditionalFormatting sqref="A13:E13 G13:M13">
    <cfRule type="containsText" dxfId="1" priority="2" operator="containsText" text="P3">
      <formula>NOT(ISERROR(SEARCH("P3",A13)))</formula>
    </cfRule>
  </conditionalFormatting>
  <conditionalFormatting sqref="O1">
    <cfRule type="containsText" dxfId="0" priority="1" operator="containsText" text="P3">
      <formula>NOT(ISERROR(SEARCH("P3",O1)))</formula>
    </cfRule>
  </conditionalFormatting>
  <hyperlinks>
    <hyperlink ref="F10" r:id="rId1"/>
    <hyperlink ref="F13" r:id="rId2"/>
    <hyperlink ref="F14" r:id="rId3"/>
  </hyperlinks>
  <pageMargins left="0.31496062992125984" right="0.31496062992125984" top="0.35433070866141736" bottom="0.35433070866141736" header="0.11811023622047245" footer="0.11811023622047245"/>
  <pageSetup paperSize="9" scale="40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HOP EUROPEEN (2)</vt:lpstr>
      <vt:lpstr>ST JOSEPH (2)</vt:lpstr>
      <vt:lpstr>'ST JOSEPH (2)'!Zone_d_impression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GUIGOU, Valery (ARS-PACA/DPRS/DRHS)</dc:creator>
  <cp:lastModifiedBy>AUDIFFRED, Caroline (ARS-PACA/DPRS/DRHS)</cp:lastModifiedBy>
  <dcterms:created xsi:type="dcterms:W3CDTF">2023-05-17T16:18:42Z</dcterms:created>
  <dcterms:modified xsi:type="dcterms:W3CDTF">2024-01-09T07:21:06Z</dcterms:modified>
</cp:coreProperties>
</file>