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00"/>
  </bookViews>
  <sheets>
    <sheet name="DQE GRANDE SALL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G48" i="1" s="1"/>
  <c r="E45" i="1"/>
  <c r="G45" i="1" s="1"/>
  <c r="E46" i="1"/>
  <c r="G46" i="1" s="1"/>
  <c r="E44" i="1"/>
  <c r="G44" i="1" s="1"/>
  <c r="E23" i="1" l="1"/>
  <c r="G23" i="1" s="1"/>
  <c r="E41" i="1"/>
  <c r="G41" i="1" s="1"/>
  <c r="E40" i="1"/>
  <c r="G40" i="1" s="1"/>
  <c r="E38" i="1"/>
  <c r="G38" i="1" s="1"/>
  <c r="E37" i="1"/>
  <c r="G37" i="1" s="1"/>
  <c r="E36" i="1"/>
  <c r="G36" i="1" s="1"/>
  <c r="E35" i="1"/>
  <c r="G35" i="1" s="1"/>
  <c r="E34" i="1"/>
  <c r="G34" i="1" s="1"/>
  <c r="E33" i="1"/>
  <c r="G33" i="1" s="1"/>
  <c r="E31" i="1"/>
  <c r="G31" i="1" s="1"/>
  <c r="E30" i="1"/>
  <c r="G30" i="1" s="1"/>
  <c r="E28" i="1"/>
  <c r="G28" i="1" s="1"/>
  <c r="E26" i="1"/>
  <c r="G26" i="1" s="1"/>
  <c r="E27" i="1"/>
  <c r="G27" i="1" s="1"/>
  <c r="E25" i="1"/>
  <c r="G25" i="1" s="1"/>
  <c r="E21" i="1" l="1"/>
  <c r="G21" i="1" s="1"/>
  <c r="E18" i="1" l="1"/>
  <c r="G18" i="1" s="1"/>
  <c r="E12" i="1"/>
  <c r="G12" i="1" s="1"/>
  <c r="E11" i="1"/>
  <c r="G11" i="1" s="1"/>
  <c r="E10" i="1"/>
  <c r="G10" i="1" s="1"/>
  <c r="E22" i="1"/>
  <c r="G22" i="1" s="1"/>
  <c r="E19" i="1"/>
  <c r="G19" i="1" s="1"/>
  <c r="E17" i="1"/>
  <c r="G17" i="1" s="1"/>
  <c r="E16" i="1"/>
  <c r="G16" i="1" s="1"/>
  <c r="E15" i="1"/>
  <c r="G15" i="1" s="1"/>
  <c r="E13" i="1"/>
  <c r="G13" i="1" s="1"/>
</calcChain>
</file>

<file path=xl/sharedStrings.xml><?xml version="1.0" encoding="utf-8"?>
<sst xmlns="http://schemas.openxmlformats.org/spreadsheetml/2006/main" count="86" uniqueCount="86">
  <si>
    <t>Prix €HT</t>
  </si>
  <si>
    <t>Qté</t>
  </si>
  <si>
    <t>Total €HT</t>
  </si>
  <si>
    <t>TVA</t>
  </si>
  <si>
    <t>Total TTC</t>
  </si>
  <si>
    <t>Affichage</t>
  </si>
  <si>
    <t>UO3</t>
  </si>
  <si>
    <t>Prise images</t>
  </si>
  <si>
    <t>UO6</t>
  </si>
  <si>
    <t>UO7</t>
  </si>
  <si>
    <t>UO8</t>
  </si>
  <si>
    <t>UO9</t>
  </si>
  <si>
    <t>Système de conférence</t>
  </si>
  <si>
    <t>UO10</t>
  </si>
  <si>
    <t>Microphone pour système de conférence (col de cygne longueur 430 mmm)</t>
  </si>
  <si>
    <t>UO11</t>
  </si>
  <si>
    <t>UO13</t>
  </si>
  <si>
    <t>Sonorisation</t>
  </si>
  <si>
    <t>UO16</t>
  </si>
  <si>
    <t>UO27</t>
  </si>
  <si>
    <t xml:space="preserve">Connectivité </t>
  </si>
  <si>
    <t>UO28</t>
  </si>
  <si>
    <t>UO29</t>
  </si>
  <si>
    <t>UO32</t>
  </si>
  <si>
    <t>UO33</t>
  </si>
  <si>
    <t>UO37</t>
  </si>
  <si>
    <t>UO38</t>
  </si>
  <si>
    <t>UO39</t>
  </si>
  <si>
    <t>UO40</t>
  </si>
  <si>
    <t>Observations</t>
  </si>
  <si>
    <t>CANDIDAT :</t>
  </si>
  <si>
    <t>Moniteurs 65’’ 300cd/m² 3840x2160, vesa 400x300, 2X10w ou équivalent</t>
  </si>
  <si>
    <t>Support camera centrale</t>
  </si>
  <si>
    <t>Illot central mobile avec 4 bras articulés pour moniteurs 65’’ avec support camera centrale et trappe de maintenance</t>
  </si>
  <si>
    <t>UO7-x</t>
  </si>
  <si>
    <t>distributeur HDMI DTP à 4 sorties</t>
  </si>
  <si>
    <t>extendeurs HDMI en paires torsadées - récepteurs 70 m</t>
  </si>
  <si>
    <t>solution de partage sans fil : wifi, android, apple et windows sans installation</t>
  </si>
  <si>
    <t>Système de conférence numérique filaire contrôle IP par WEB, enregistrement audio sur USB, gestion de traduction pour 24 micros  ou équivalent</t>
  </si>
  <si>
    <t>Passerelle HDMI et audio vers USB avec scaler ou équivalent</t>
  </si>
  <si>
    <t>Sélecteur 2 entrées USB 3.0 ou équivalent</t>
  </si>
  <si>
    <t>paires Extendeur USB 3.0 ou équivalent</t>
  </si>
  <si>
    <t>UO12-x</t>
  </si>
  <si>
    <t>amplificateur de puissance 4 x 280 W / 4 ou 8 Ohm; 4 x 250 W / 100V</t>
  </si>
  <si>
    <t>Matrice audio 6 entrées 4 sorties Pro DSP avec AEC</t>
  </si>
  <si>
    <t xml:space="preserve">Grille de commutation 8 entrées 2 sorties avec processeurs de contrôle, scaler 4K et commutation </t>
  </si>
  <si>
    <t xml:space="preserve"> 2 Enceintes colonne line array 16hp, 160W (ou équivalent)</t>
  </si>
  <si>
    <t>Distribution et traitement de signal video et pilotage</t>
  </si>
  <si>
    <t>caméra PTZ 30x 350°/360°, HDMI ou équivalent</t>
  </si>
  <si>
    <t>Commutateur</t>
  </si>
  <si>
    <t>Switch Zyxel GS1900-10HP 8 ports POE manageable (ou équivalent)</t>
  </si>
  <si>
    <t>UO26-x</t>
  </si>
  <si>
    <t>UO31-x</t>
  </si>
  <si>
    <t>UO42</t>
  </si>
  <si>
    <t>UO45</t>
  </si>
  <si>
    <t>Boitier de table à poser comprenant 1x 220V + 1x USB A de charge + 1x USB B de charge + 1x HDMI + 1x USB 3.0 (ou équivalent)</t>
  </si>
  <si>
    <t>Goulottes, visserie, ect</t>
  </si>
  <si>
    <t xml:space="preserve">installation, Livraison, </t>
  </si>
  <si>
    <t>forfait câblage salle : installation moyennement complexe</t>
  </si>
  <si>
    <t xml:space="preserve">mise en place, paramétrage, programmation des équipements  </t>
  </si>
  <si>
    <t>Maintenance</t>
  </si>
  <si>
    <t>Tablette de pilotage TouchLink pro tactile 10’’ à poser sur la table (ou équivalent)</t>
  </si>
  <si>
    <t>Maintenance grande salle service pour 1 an : Gestion des SAV constructeurs, Hotline téléphonique, intervention sur site</t>
  </si>
  <si>
    <t>Autres besoins</t>
  </si>
  <si>
    <t>Forfait hybridation système Starleaf pour utilisation système visioconférence IP (zoom, Teams..)</t>
  </si>
  <si>
    <t xml:space="preserve">1/2 journée de formation des équipes techniques ARS </t>
  </si>
  <si>
    <r>
      <t>Autre,</t>
    </r>
    <r>
      <rPr>
        <b/>
        <i/>
        <sz val="10"/>
        <color rgb="FF000000"/>
        <rFont val="Calibri"/>
        <family val="2"/>
        <scheme val="minor"/>
      </rPr>
      <t xml:space="preserve"> à compléter si nécessaire (numéroter les lignes complémentaires de 7-1 à 7-x)</t>
    </r>
  </si>
  <si>
    <r>
      <t>Autre,</t>
    </r>
    <r>
      <rPr>
        <b/>
        <i/>
        <sz val="10"/>
        <color rgb="FF000000"/>
        <rFont val="Calibri"/>
        <family val="2"/>
        <scheme val="minor"/>
      </rPr>
      <t xml:space="preserve"> à compléter si nécessaire (numéroter les lignes complémentaires de 12-1 à 12-x)</t>
    </r>
  </si>
  <si>
    <r>
      <t>Autre,</t>
    </r>
    <r>
      <rPr>
        <b/>
        <i/>
        <sz val="10"/>
        <color rgb="FF000000"/>
        <rFont val="Calibri"/>
        <family val="2"/>
        <scheme val="minor"/>
      </rPr>
      <t xml:space="preserve"> à compléter si nécessaire (numéroter les lignes complémentaires de 26-1 à 26- x)</t>
    </r>
  </si>
  <si>
    <r>
      <t>Autre,</t>
    </r>
    <r>
      <rPr>
        <b/>
        <i/>
        <sz val="10"/>
        <color rgb="FF000000"/>
        <rFont val="Calibri"/>
        <family val="2"/>
        <scheme val="minor"/>
      </rPr>
      <t xml:space="preserve"> à compléter si nécessaire (numéroter les lignes complémentaires de 31-1 à 31- x)</t>
    </r>
  </si>
  <si>
    <t>UO43-x</t>
  </si>
  <si>
    <r>
      <t>Autre,</t>
    </r>
    <r>
      <rPr>
        <b/>
        <i/>
        <sz val="10"/>
        <color rgb="FF000000"/>
        <rFont val="Calibri"/>
        <family val="2"/>
        <scheme val="minor"/>
      </rPr>
      <t xml:space="preserve"> à compléter si nécessaire (numéroter les lignes complémentaires de 41-1 à 41- x)</t>
    </r>
  </si>
  <si>
    <t>UO47</t>
  </si>
  <si>
    <r>
      <t>Autre,</t>
    </r>
    <r>
      <rPr>
        <b/>
        <i/>
        <sz val="10"/>
        <color rgb="FF000000"/>
        <rFont val="Calibri"/>
        <family val="2"/>
        <scheme val="minor"/>
      </rPr>
      <t xml:space="preserve"> à compléter si nécessaire (numéroter les lignes complémentaires de 49-1 à 49- x)</t>
    </r>
  </si>
  <si>
    <t>UO49-x</t>
  </si>
  <si>
    <t>UO50</t>
  </si>
  <si>
    <t>UO51</t>
  </si>
  <si>
    <t>UO53</t>
  </si>
  <si>
    <t>UO52-x</t>
  </si>
  <si>
    <r>
      <t>Autre,</t>
    </r>
    <r>
      <rPr>
        <b/>
        <i/>
        <sz val="10"/>
        <color rgb="FF000000"/>
        <rFont val="Calibri"/>
        <family val="2"/>
        <scheme val="minor"/>
      </rPr>
      <t xml:space="preserve"> à compléter si nécessaire (numéroter les lignes complémentaires de 52-1 à 52- x)</t>
    </r>
  </si>
  <si>
    <t>UO73</t>
  </si>
  <si>
    <t>UO74</t>
  </si>
  <si>
    <t>Switch POE 16ports x 10/100/1000 (PoE+) (ou équivalent)</t>
  </si>
  <si>
    <t xml:space="preserve"> Ce DQE devra être dûment rempli et complété par l’opérateur où figurera  le prix remisé pour chaque item décrit dans ce BPU
Ce DQE n'engage pas l'ARS</t>
  </si>
  <si>
    <t>ANNEXE 2 A L’ACTE D’ENGAGEMENT – DQE salle camargue -  Matériels et prestations pour l'équipement des salles de réunion de l'ARS</t>
  </si>
  <si>
    <t>Grande salle  (Camargue et Porquerolles)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</si>
</sst>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rgb="FFFFFFFF"/>
      <name val="Arial1"/>
    </font>
    <font>
      <b/>
      <sz val="11"/>
      <color theme="4" tint="-0.499984740745262"/>
      <name val="Arial1"/>
    </font>
    <font>
      <sz val="11"/>
      <color rgb="FF000000"/>
      <name val="Arial1"/>
    </font>
    <font>
      <sz val="11"/>
      <color theme="4" tint="-0.499984740745262"/>
      <name val="Arial1"/>
    </font>
    <font>
      <sz val="11"/>
      <color theme="4" tint="-0.499984740745262"/>
      <name val="Calibri"/>
      <family val="2"/>
      <scheme val="minor"/>
    </font>
    <font>
      <b/>
      <sz val="11"/>
      <color theme="0"/>
      <name val="Arial1"/>
    </font>
    <font>
      <b/>
      <sz val="11"/>
      <color rgb="FF000000"/>
      <name val="Arial1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rgb="FFEEEEEE"/>
      </patternFill>
    </fill>
    <fill>
      <patternFill patternType="solid">
        <fgColor theme="4" tint="-0.249977111117893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rgb="FFEEEEEE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rgb="FFFFFFFF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0" fillId="0" borderId="0" xfId="0" applyFont="1"/>
    <xf numFmtId="0" fontId="10" fillId="0" borderId="4" xfId="0" applyFont="1" applyBorder="1"/>
    <xf numFmtId="0" fontId="11" fillId="0" borderId="0" xfId="0" applyFont="1" applyAlignment="1">
      <alignment horizontal="justify" vertical="center"/>
    </xf>
    <xf numFmtId="0" fontId="10" fillId="0" borderId="4" xfId="0" applyFont="1" applyBorder="1" applyAlignment="1">
      <alignment wrapText="1"/>
    </xf>
    <xf numFmtId="0" fontId="0" fillId="0" borderId="0" xfId="0" applyAlignment="1">
      <alignment wrapText="1"/>
    </xf>
    <xf numFmtId="0" fontId="14" fillId="0" borderId="4" xfId="0" applyFont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0" fontId="14" fillId="0" borderId="4" xfId="0" applyFont="1" applyBorder="1" applyAlignment="1">
      <alignment vertical="top"/>
    </xf>
    <xf numFmtId="0" fontId="10" fillId="0" borderId="4" xfId="0" applyFont="1" applyBorder="1" applyAlignment="1">
      <alignment vertical="top" wrapText="1"/>
    </xf>
    <xf numFmtId="0" fontId="0" fillId="0" borderId="0" xfId="0" applyAlignment="1">
      <alignment vertical="top"/>
    </xf>
    <xf numFmtId="0" fontId="12" fillId="0" borderId="10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wrapText="1"/>
    </xf>
    <xf numFmtId="9" fontId="10" fillId="0" borderId="4" xfId="0" applyNumberFormat="1" applyFont="1" applyBorder="1" applyAlignment="1">
      <alignment horizont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3" fontId="5" fillId="7" borderId="8" xfId="0" applyNumberFormat="1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 wrapText="1"/>
    </xf>
    <xf numFmtId="0" fontId="14" fillId="0" borderId="11" xfId="0" applyFont="1" applyBorder="1" applyAlignment="1">
      <alignment vertical="center"/>
    </xf>
    <xf numFmtId="0" fontId="12" fillId="0" borderId="11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5" fillId="7" borderId="0" xfId="0" applyNumberFormat="1" applyFont="1" applyFill="1" applyBorder="1" applyAlignment="1">
      <alignment horizontal="center" vertical="center" wrapText="1"/>
    </xf>
    <xf numFmtId="9" fontId="5" fillId="7" borderId="0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/>
    </xf>
    <xf numFmtId="0" fontId="11" fillId="0" borderId="4" xfId="0" applyFont="1" applyBorder="1" applyAlignment="1">
      <alignment horizontal="justify" vertical="center"/>
    </xf>
    <xf numFmtId="0" fontId="7" fillId="0" borderId="0" xfId="0" applyFont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center" vertical="center" wrapText="1"/>
    </xf>
    <xf numFmtId="0" fontId="0" fillId="0" borderId="4" xfId="0" applyBorder="1"/>
    <xf numFmtId="3" fontId="5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0" fillId="0" borderId="11" xfId="0" applyFont="1" applyBorder="1" applyAlignment="1">
      <alignment horizontal="center" wrapText="1"/>
    </xf>
    <xf numFmtId="9" fontId="10" fillId="0" borderId="11" xfId="0" applyNumberFormat="1" applyFont="1" applyBorder="1" applyAlignment="1">
      <alignment horizontal="center" wrapText="1"/>
    </xf>
    <xf numFmtId="0" fontId="14" fillId="0" borderId="12" xfId="0" applyFont="1" applyBorder="1" applyAlignment="1">
      <alignment vertical="center"/>
    </xf>
    <xf numFmtId="0" fontId="16" fillId="0" borderId="12" xfId="0" applyFont="1" applyBorder="1" applyAlignment="1">
      <alignment wrapText="1"/>
    </xf>
    <xf numFmtId="0" fontId="10" fillId="0" borderId="12" xfId="0" applyFont="1" applyBorder="1" applyAlignment="1">
      <alignment horizontal="center" wrapText="1"/>
    </xf>
    <xf numFmtId="9" fontId="10" fillId="0" borderId="12" xfId="0" applyNumberFormat="1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wrapText="1"/>
    </xf>
    <xf numFmtId="164" fontId="10" fillId="0" borderId="11" xfId="0" applyNumberFormat="1" applyFont="1" applyBorder="1" applyAlignment="1">
      <alignment horizontal="center" wrapText="1"/>
    </xf>
    <xf numFmtId="164" fontId="10" fillId="0" borderId="12" xfId="0" applyNumberFormat="1" applyFont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/>
    <xf numFmtId="164" fontId="0" fillId="0" borderId="0" xfId="0" applyNumberFormat="1"/>
    <xf numFmtId="0" fontId="11" fillId="0" borderId="14" xfId="0" applyFont="1" applyBorder="1" applyAlignment="1">
      <alignment horizontal="justify" vertical="center"/>
    </xf>
    <xf numFmtId="0" fontId="7" fillId="0" borderId="4" xfId="0" applyFont="1" applyBorder="1" applyAlignment="1">
      <alignment horizontal="center" vertical="center" wrapText="1"/>
    </xf>
    <xf numFmtId="3" fontId="5" fillId="7" borderId="17" xfId="0" applyNumberFormat="1" applyFont="1" applyFill="1" applyBorder="1" applyAlignment="1">
      <alignment horizontal="center" vertical="center" wrapText="1"/>
    </xf>
    <xf numFmtId="9" fontId="5" fillId="7" borderId="17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9" fillId="9" borderId="0" xfId="0" applyFont="1" applyFill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vertical="center"/>
    </xf>
    <xf numFmtId="0" fontId="13" fillId="6" borderId="3" xfId="0" applyFont="1" applyFill="1" applyBorder="1" applyAlignment="1">
      <alignment horizontal="left" vertical="center" wrapText="1"/>
    </xf>
    <xf numFmtId="0" fontId="13" fillId="6" borderId="0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7"/>
  <sheetViews>
    <sheetView tabSelected="1" topLeftCell="A37" workbookViewId="0">
      <selection activeCell="B16" sqref="B16"/>
    </sheetView>
  </sheetViews>
  <sheetFormatPr baseColWidth="10" defaultRowHeight="15"/>
  <cols>
    <col min="1" max="1" width="11" bestFit="1" customWidth="1"/>
    <col min="2" max="2" width="104.85546875" style="16" customWidth="1"/>
    <col min="5" max="5" width="11.42578125" style="59"/>
    <col min="7" max="7" width="11.42578125" style="59"/>
    <col min="8" max="8" width="31.5703125" customWidth="1"/>
  </cols>
  <sheetData>
    <row r="2" spans="1:8">
      <c r="A2" s="11"/>
      <c r="B2" s="65" t="s">
        <v>84</v>
      </c>
      <c r="C2" s="65"/>
      <c r="D2" s="65"/>
      <c r="E2" s="65"/>
      <c r="F2" s="65"/>
    </row>
    <row r="3" spans="1:8">
      <c r="A3" s="11"/>
      <c r="B3" s="66"/>
      <c r="C3" s="66"/>
      <c r="D3" s="66"/>
      <c r="E3" s="66"/>
      <c r="F3" s="66"/>
    </row>
    <row r="4" spans="1:8" ht="97.5" customHeight="1">
      <c r="A4" s="11"/>
      <c r="B4" s="67" t="s">
        <v>83</v>
      </c>
      <c r="C4" s="67"/>
      <c r="D4" s="67"/>
      <c r="E4" s="67"/>
      <c r="F4" s="67"/>
    </row>
    <row r="5" spans="1:8">
      <c r="A5" s="11"/>
      <c r="B5" s="68" t="s">
        <v>30</v>
      </c>
      <c r="C5" s="68"/>
      <c r="D5" s="68"/>
      <c r="E5" s="68"/>
      <c r="F5" s="68"/>
    </row>
    <row r="8" spans="1:8">
      <c r="A8" s="72" t="s">
        <v>85</v>
      </c>
      <c r="B8" s="73"/>
      <c r="C8" s="1" t="s">
        <v>0</v>
      </c>
      <c r="D8" s="2" t="s">
        <v>1</v>
      </c>
      <c r="E8" s="52" t="s">
        <v>2</v>
      </c>
      <c r="F8" s="1" t="s">
        <v>3</v>
      </c>
      <c r="G8" s="52" t="s">
        <v>4</v>
      </c>
      <c r="H8" s="3" t="s">
        <v>29</v>
      </c>
    </row>
    <row r="9" spans="1:8">
      <c r="A9" s="69" t="s">
        <v>5</v>
      </c>
      <c r="B9" s="70"/>
      <c r="C9" s="70"/>
      <c r="D9" s="70"/>
      <c r="E9" s="70"/>
      <c r="F9" s="70"/>
      <c r="G9" s="70"/>
      <c r="H9" s="71"/>
    </row>
    <row r="10" spans="1:8">
      <c r="A10" s="17" t="s">
        <v>6</v>
      </c>
      <c r="B10" s="15" t="s">
        <v>31</v>
      </c>
      <c r="C10" s="23"/>
      <c r="D10" s="23">
        <v>1</v>
      </c>
      <c r="E10" s="53">
        <f t="shared" ref="E10:E13" si="0">C10*D10</f>
        <v>0</v>
      </c>
      <c r="F10" s="24">
        <v>0.2</v>
      </c>
      <c r="G10" s="53">
        <f t="shared" ref="G10:G13" si="1">E10*1.2</f>
        <v>0</v>
      </c>
      <c r="H10" s="23"/>
    </row>
    <row r="11" spans="1:8" s="21" customFormat="1" ht="15" customHeight="1">
      <c r="A11" s="19" t="s">
        <v>8</v>
      </c>
      <c r="B11" s="20" t="s">
        <v>33</v>
      </c>
      <c r="C11" s="23"/>
      <c r="D11" s="23">
        <v>1</v>
      </c>
      <c r="E11" s="53">
        <f t="shared" si="0"/>
        <v>0</v>
      </c>
      <c r="F11" s="24">
        <v>0.2</v>
      </c>
      <c r="G11" s="53">
        <f t="shared" si="1"/>
        <v>0</v>
      </c>
      <c r="H11" s="23"/>
    </row>
    <row r="12" spans="1:8">
      <c r="A12" s="17" t="s">
        <v>9</v>
      </c>
      <c r="B12" s="15" t="s">
        <v>32</v>
      </c>
      <c r="C12" s="23"/>
      <c r="D12" s="23">
        <v>1</v>
      </c>
      <c r="E12" s="53">
        <f t="shared" si="0"/>
        <v>0</v>
      </c>
      <c r="F12" s="24">
        <v>0.2</v>
      </c>
      <c r="G12" s="53">
        <f t="shared" si="1"/>
        <v>0</v>
      </c>
      <c r="H12" s="23"/>
    </row>
    <row r="13" spans="1:8">
      <c r="A13" s="18" t="s">
        <v>34</v>
      </c>
      <c r="B13" s="22" t="s">
        <v>66</v>
      </c>
      <c r="C13" s="23"/>
      <c r="D13" s="23">
        <v>1</v>
      </c>
      <c r="E13" s="53">
        <f t="shared" si="0"/>
        <v>0</v>
      </c>
      <c r="F13" s="24">
        <v>0.2</v>
      </c>
      <c r="G13" s="53">
        <f t="shared" si="1"/>
        <v>0</v>
      </c>
      <c r="H13" s="23"/>
    </row>
    <row r="14" spans="1:8" ht="15" customHeight="1">
      <c r="A14" s="69" t="s">
        <v>7</v>
      </c>
      <c r="B14" s="70"/>
      <c r="C14" s="70"/>
      <c r="D14" s="70"/>
      <c r="E14" s="70"/>
      <c r="F14" s="70"/>
      <c r="G14" s="70"/>
      <c r="H14" s="71"/>
    </row>
    <row r="15" spans="1:8">
      <c r="A15" s="17" t="s">
        <v>10</v>
      </c>
      <c r="B15" s="25" t="s">
        <v>48</v>
      </c>
      <c r="C15" s="23"/>
      <c r="D15" s="23">
        <v>1</v>
      </c>
      <c r="E15" s="53">
        <f>C15*D15</f>
        <v>0</v>
      </c>
      <c r="F15" s="24">
        <v>0.2</v>
      </c>
      <c r="G15" s="53">
        <f t="shared" ref="G15:G19" si="2">E15*1.2</f>
        <v>0</v>
      </c>
      <c r="H15" s="6"/>
    </row>
    <row r="16" spans="1:8">
      <c r="A16" s="17" t="s">
        <v>11</v>
      </c>
      <c r="B16" s="25" t="s">
        <v>39</v>
      </c>
      <c r="C16" s="23"/>
      <c r="D16" s="23">
        <v>1</v>
      </c>
      <c r="E16" s="53">
        <f t="shared" ref="E16:E22" si="3">C16*D16</f>
        <v>0</v>
      </c>
      <c r="F16" s="24">
        <v>0.2</v>
      </c>
      <c r="G16" s="53">
        <f t="shared" si="2"/>
        <v>0</v>
      </c>
      <c r="H16" s="6"/>
    </row>
    <row r="17" spans="1:8">
      <c r="A17" s="17" t="s">
        <v>13</v>
      </c>
      <c r="B17" s="26" t="s">
        <v>40</v>
      </c>
      <c r="C17" s="23"/>
      <c r="D17" s="23">
        <v>1</v>
      </c>
      <c r="E17" s="53">
        <f t="shared" si="3"/>
        <v>0</v>
      </c>
      <c r="F17" s="24">
        <v>0.2</v>
      </c>
      <c r="G17" s="53">
        <f t="shared" si="2"/>
        <v>0</v>
      </c>
      <c r="H17" s="6"/>
    </row>
    <row r="18" spans="1:8">
      <c r="A18" s="17" t="s">
        <v>15</v>
      </c>
      <c r="B18" s="15" t="s">
        <v>41</v>
      </c>
      <c r="C18" s="23"/>
      <c r="D18" s="23">
        <v>1</v>
      </c>
      <c r="E18" s="53">
        <f t="shared" ref="E18" si="4">C18*D18</f>
        <v>0</v>
      </c>
      <c r="F18" s="24">
        <v>0.2</v>
      </c>
      <c r="G18" s="53">
        <f t="shared" si="2"/>
        <v>0</v>
      </c>
      <c r="H18" s="7"/>
    </row>
    <row r="19" spans="1:8">
      <c r="A19" s="31" t="s">
        <v>42</v>
      </c>
      <c r="B19" s="32" t="s">
        <v>67</v>
      </c>
      <c r="C19" s="45"/>
      <c r="D19" s="45">
        <v>1</v>
      </c>
      <c r="E19" s="54">
        <f t="shared" si="3"/>
        <v>0</v>
      </c>
      <c r="F19" s="46">
        <v>0.2</v>
      </c>
      <c r="G19" s="53">
        <f t="shared" si="2"/>
        <v>0</v>
      </c>
      <c r="H19" s="7"/>
    </row>
    <row r="20" spans="1:8" ht="15" customHeight="1">
      <c r="A20" s="74" t="s">
        <v>12</v>
      </c>
      <c r="B20" s="74"/>
      <c r="C20" s="74"/>
      <c r="D20" s="74"/>
      <c r="E20" s="74"/>
      <c r="F20" s="74"/>
      <c r="G20" s="74"/>
      <c r="H20" s="74"/>
    </row>
    <row r="21" spans="1:8" ht="26.25">
      <c r="A21" s="47" t="s">
        <v>16</v>
      </c>
      <c r="B21" s="48" t="s">
        <v>38</v>
      </c>
      <c r="C21" s="49"/>
      <c r="D21" s="49">
        <v>1</v>
      </c>
      <c r="E21" s="55">
        <f t="shared" ref="E21" si="5">C21*D21</f>
        <v>0</v>
      </c>
      <c r="F21" s="50">
        <v>0.2</v>
      </c>
      <c r="G21" s="55">
        <f>E21*1.2</f>
        <v>0</v>
      </c>
      <c r="H21" s="51"/>
    </row>
    <row r="22" spans="1:8">
      <c r="A22" s="17" t="s">
        <v>18</v>
      </c>
      <c r="B22" s="15" t="s">
        <v>14</v>
      </c>
      <c r="C22" s="23"/>
      <c r="D22" s="23">
        <v>24</v>
      </c>
      <c r="E22" s="53">
        <f t="shared" si="3"/>
        <v>0</v>
      </c>
      <c r="F22" s="24">
        <v>0.2</v>
      </c>
      <c r="G22" s="55">
        <f t="shared" ref="G22:G23" si="6">E22*1.2</f>
        <v>0</v>
      </c>
      <c r="H22" s="8"/>
    </row>
    <row r="23" spans="1:8">
      <c r="A23" s="17" t="s">
        <v>51</v>
      </c>
      <c r="B23" s="27" t="s">
        <v>68</v>
      </c>
      <c r="C23" s="23"/>
      <c r="D23" s="23">
        <v>1</v>
      </c>
      <c r="E23" s="53">
        <f t="shared" ref="E23" si="7">C23*D23</f>
        <v>0</v>
      </c>
      <c r="F23" s="24">
        <v>0.2</v>
      </c>
      <c r="G23" s="55">
        <f t="shared" si="6"/>
        <v>0</v>
      </c>
      <c r="H23" s="5"/>
    </row>
    <row r="24" spans="1:8" ht="15" customHeight="1">
      <c r="A24" s="69" t="s">
        <v>17</v>
      </c>
      <c r="B24" s="70"/>
      <c r="C24" s="70"/>
      <c r="D24" s="70"/>
      <c r="E24" s="70"/>
      <c r="F24" s="70"/>
      <c r="G24" s="70"/>
      <c r="H24" s="71"/>
    </row>
    <row r="25" spans="1:8" ht="15" customHeight="1">
      <c r="A25" s="17" t="s">
        <v>19</v>
      </c>
      <c r="B25" s="15" t="s">
        <v>46</v>
      </c>
      <c r="C25" s="23"/>
      <c r="D25" s="23">
        <v>2</v>
      </c>
      <c r="E25" s="53">
        <f t="shared" ref="E25" si="8">C25*D25</f>
        <v>0</v>
      </c>
      <c r="F25" s="24">
        <v>0.2</v>
      </c>
      <c r="G25" s="53">
        <f>E25*1.2</f>
        <v>0</v>
      </c>
      <c r="H25" s="5"/>
    </row>
    <row r="26" spans="1:8">
      <c r="A26" s="17" t="s">
        <v>21</v>
      </c>
      <c r="B26" s="14" t="s">
        <v>43</v>
      </c>
      <c r="C26" s="23"/>
      <c r="D26" s="23">
        <v>1</v>
      </c>
      <c r="E26" s="53">
        <f t="shared" ref="E26:E28" si="9">C26*D26</f>
        <v>0</v>
      </c>
      <c r="F26" s="24">
        <v>0.2</v>
      </c>
      <c r="G26" s="53">
        <f t="shared" ref="G26:G28" si="10">E26*1.2</f>
        <v>0</v>
      </c>
      <c r="H26" s="5"/>
    </row>
    <row r="27" spans="1:8">
      <c r="A27" s="17" t="s">
        <v>22</v>
      </c>
      <c r="B27" s="15" t="s">
        <v>44</v>
      </c>
      <c r="C27" s="23"/>
      <c r="D27" s="23">
        <v>1</v>
      </c>
      <c r="E27" s="53">
        <f t="shared" si="9"/>
        <v>0</v>
      </c>
      <c r="F27" s="24">
        <v>0.2</v>
      </c>
      <c r="G27" s="53">
        <f t="shared" si="10"/>
        <v>0</v>
      </c>
      <c r="H27" s="5"/>
    </row>
    <row r="28" spans="1:8">
      <c r="A28" s="17" t="s">
        <v>52</v>
      </c>
      <c r="B28" s="27" t="s">
        <v>69</v>
      </c>
      <c r="C28" s="23"/>
      <c r="D28" s="23">
        <v>1</v>
      </c>
      <c r="E28" s="53">
        <f t="shared" si="9"/>
        <v>0</v>
      </c>
      <c r="F28" s="24">
        <v>0.2</v>
      </c>
      <c r="G28" s="53">
        <f t="shared" si="10"/>
        <v>0</v>
      </c>
      <c r="H28" s="5"/>
    </row>
    <row r="29" spans="1:8">
      <c r="A29" s="69" t="s">
        <v>49</v>
      </c>
      <c r="B29" s="70"/>
      <c r="C29" s="70"/>
      <c r="D29" s="70"/>
      <c r="E29" s="70"/>
      <c r="F29" s="70"/>
      <c r="G29" s="70"/>
      <c r="H29" s="71"/>
    </row>
    <row r="30" spans="1:8">
      <c r="A30" s="19" t="s">
        <v>23</v>
      </c>
      <c r="B30" s="20" t="s">
        <v>50</v>
      </c>
      <c r="C30" s="23"/>
      <c r="D30" s="23">
        <v>1</v>
      </c>
      <c r="E30" s="53">
        <f t="shared" ref="E30:E31" si="11">C30*D30</f>
        <v>0</v>
      </c>
      <c r="F30" s="24">
        <v>0.2</v>
      </c>
      <c r="G30" s="53">
        <f>E30*1.2</f>
        <v>0</v>
      </c>
      <c r="H30" s="5"/>
    </row>
    <row r="31" spans="1:8">
      <c r="A31" s="17" t="s">
        <v>24</v>
      </c>
      <c r="B31" s="15" t="s">
        <v>82</v>
      </c>
      <c r="C31" s="23"/>
      <c r="D31" s="23">
        <v>1</v>
      </c>
      <c r="E31" s="53">
        <f t="shared" si="11"/>
        <v>0</v>
      </c>
      <c r="F31" s="24">
        <v>0.2</v>
      </c>
      <c r="G31" s="53">
        <f t="shared" ref="G31" si="12">E31*1.2</f>
        <v>0</v>
      </c>
      <c r="H31" s="5"/>
    </row>
    <row r="32" spans="1:8" ht="15" customHeight="1">
      <c r="A32" s="69" t="s">
        <v>47</v>
      </c>
      <c r="B32" s="70"/>
      <c r="C32" s="70"/>
      <c r="D32" s="70"/>
      <c r="E32" s="70"/>
      <c r="F32" s="70"/>
      <c r="G32" s="70"/>
      <c r="H32" s="71"/>
    </row>
    <row r="33" spans="1:8" ht="15" customHeight="1">
      <c r="A33" s="17" t="s">
        <v>25</v>
      </c>
      <c r="B33" s="30" t="s">
        <v>35</v>
      </c>
      <c r="C33" s="29"/>
      <c r="D33" s="23">
        <v>1</v>
      </c>
      <c r="E33" s="53">
        <f t="shared" ref="E33:E38" si="13">C33*D33</f>
        <v>0</v>
      </c>
      <c r="F33" s="24">
        <v>0.2</v>
      </c>
      <c r="G33" s="53">
        <f t="shared" ref="G33:G41" si="14">E33*1.2</f>
        <v>0</v>
      </c>
      <c r="H33" s="9"/>
    </row>
    <row r="34" spans="1:8">
      <c r="A34" s="17" t="s">
        <v>26</v>
      </c>
      <c r="B34" s="30" t="s">
        <v>36</v>
      </c>
      <c r="C34" s="10"/>
      <c r="D34" s="23">
        <v>1</v>
      </c>
      <c r="E34" s="53">
        <f t="shared" si="13"/>
        <v>0</v>
      </c>
      <c r="F34" s="24">
        <v>0.2</v>
      </c>
      <c r="G34" s="53">
        <f t="shared" si="14"/>
        <v>0</v>
      </c>
      <c r="H34" s="6"/>
    </row>
    <row r="35" spans="1:8">
      <c r="A35" s="17" t="s">
        <v>27</v>
      </c>
      <c r="B35" s="30" t="s">
        <v>37</v>
      </c>
      <c r="C35" s="10"/>
      <c r="D35" s="23">
        <v>1</v>
      </c>
      <c r="E35" s="53">
        <f t="shared" si="13"/>
        <v>0</v>
      </c>
      <c r="F35" s="24">
        <v>0.2</v>
      </c>
      <c r="G35" s="53">
        <f t="shared" si="14"/>
        <v>0</v>
      </c>
      <c r="H35" s="6"/>
    </row>
    <row r="36" spans="1:8">
      <c r="A36" s="17" t="s">
        <v>28</v>
      </c>
      <c r="B36" s="13" t="s">
        <v>45</v>
      </c>
      <c r="C36" s="4"/>
      <c r="D36" s="23">
        <v>1</v>
      </c>
      <c r="E36" s="53">
        <f t="shared" si="13"/>
        <v>0</v>
      </c>
      <c r="F36" s="24">
        <v>0.2</v>
      </c>
      <c r="G36" s="53">
        <f t="shared" si="14"/>
        <v>0</v>
      </c>
      <c r="H36" s="5"/>
    </row>
    <row r="37" spans="1:8">
      <c r="A37" s="17" t="s">
        <v>53</v>
      </c>
      <c r="B37" s="12" t="s">
        <v>61</v>
      </c>
      <c r="C37" s="4"/>
      <c r="D37" s="23">
        <v>1</v>
      </c>
      <c r="E37" s="53">
        <f t="shared" si="13"/>
        <v>0</v>
      </c>
      <c r="F37" s="24">
        <v>0.2</v>
      </c>
      <c r="G37" s="53">
        <f t="shared" si="14"/>
        <v>0</v>
      </c>
      <c r="H37" s="5"/>
    </row>
    <row r="38" spans="1:8">
      <c r="A38" s="31" t="s">
        <v>70</v>
      </c>
      <c r="B38" s="32" t="s">
        <v>71</v>
      </c>
      <c r="C38" s="28"/>
      <c r="D38" s="23">
        <v>1</v>
      </c>
      <c r="E38" s="53">
        <f t="shared" si="13"/>
        <v>0</v>
      </c>
      <c r="F38" s="24">
        <v>0.2</v>
      </c>
      <c r="G38" s="53">
        <f t="shared" si="14"/>
        <v>0</v>
      </c>
      <c r="H38" s="7"/>
    </row>
    <row r="39" spans="1:8" ht="15" customHeight="1">
      <c r="A39" s="74" t="s">
        <v>20</v>
      </c>
      <c r="B39" s="74"/>
      <c r="C39" s="74"/>
      <c r="D39" s="74"/>
      <c r="E39" s="74"/>
      <c r="F39" s="74"/>
      <c r="G39" s="74"/>
      <c r="H39" s="74"/>
    </row>
    <row r="40" spans="1:8">
      <c r="A40" s="38" t="s">
        <v>54</v>
      </c>
      <c r="B40" s="39" t="s">
        <v>55</v>
      </c>
      <c r="C40" s="10"/>
      <c r="D40" s="23">
        <v>1</v>
      </c>
      <c r="E40" s="53">
        <f t="shared" ref="E40" si="15">C40*D40</f>
        <v>0</v>
      </c>
      <c r="F40" s="24">
        <v>0.2</v>
      </c>
      <c r="G40" s="53">
        <f t="shared" si="14"/>
        <v>0</v>
      </c>
      <c r="H40" s="6"/>
    </row>
    <row r="41" spans="1:8">
      <c r="A41" s="38" t="s">
        <v>72</v>
      </c>
      <c r="B41" s="13" t="s">
        <v>58</v>
      </c>
      <c r="C41" s="10"/>
      <c r="D41" s="23">
        <v>1</v>
      </c>
      <c r="E41" s="53">
        <f t="shared" ref="E41" si="16">C41*D41</f>
        <v>0</v>
      </c>
      <c r="F41" s="24">
        <v>0.2</v>
      </c>
      <c r="G41" s="53">
        <f t="shared" si="14"/>
        <v>0</v>
      </c>
      <c r="H41" s="6"/>
    </row>
    <row r="42" spans="1:8">
      <c r="A42" s="38" t="s">
        <v>74</v>
      </c>
      <c r="B42" s="32" t="s">
        <v>73</v>
      </c>
      <c r="C42" s="34"/>
      <c r="D42" s="35"/>
      <c r="E42" s="56"/>
      <c r="F42" s="36"/>
      <c r="G42" s="56"/>
      <c r="H42" s="37"/>
    </row>
    <row r="43" spans="1:8" ht="15" customHeight="1">
      <c r="A43" s="74" t="s">
        <v>57</v>
      </c>
      <c r="B43" s="74"/>
      <c r="C43" s="74"/>
      <c r="D43" s="74"/>
      <c r="E43" s="74"/>
      <c r="F43" s="74"/>
      <c r="G43" s="74"/>
      <c r="H43" s="74"/>
    </row>
    <row r="44" spans="1:8">
      <c r="A44" s="17" t="s">
        <v>75</v>
      </c>
      <c r="B44" s="13" t="s">
        <v>56</v>
      </c>
      <c r="C44" s="43"/>
      <c r="D44" s="23">
        <v>1</v>
      </c>
      <c r="E44" s="53">
        <f t="shared" ref="E44" si="17">C44*D44</f>
        <v>0</v>
      </c>
      <c r="F44" s="24">
        <v>0.2</v>
      </c>
      <c r="G44" s="53">
        <f t="shared" ref="G44" si="18">E44*1.2</f>
        <v>0</v>
      </c>
      <c r="H44" s="33"/>
    </row>
    <row r="45" spans="1:8">
      <c r="A45" s="17" t="s">
        <v>76</v>
      </c>
      <c r="B45" s="13" t="s">
        <v>59</v>
      </c>
      <c r="C45" s="43"/>
      <c r="D45" s="23">
        <v>1</v>
      </c>
      <c r="E45" s="53">
        <f t="shared" ref="E45:E46" si="19">C45*D45</f>
        <v>0</v>
      </c>
      <c r="F45" s="24">
        <v>0.2</v>
      </c>
      <c r="G45" s="53">
        <f t="shared" ref="G45:G46" si="20">E45*1.2</f>
        <v>0</v>
      </c>
      <c r="H45" s="7"/>
    </row>
    <row r="46" spans="1:8">
      <c r="A46" s="17" t="s">
        <v>78</v>
      </c>
      <c r="B46" s="32" t="s">
        <v>79</v>
      </c>
      <c r="C46" s="43"/>
      <c r="D46" s="23">
        <v>1</v>
      </c>
      <c r="E46" s="53">
        <f t="shared" si="19"/>
        <v>0</v>
      </c>
      <c r="F46" s="24">
        <v>0.2</v>
      </c>
      <c r="G46" s="53">
        <f t="shared" si="20"/>
        <v>0</v>
      </c>
      <c r="H46" s="40"/>
    </row>
    <row r="47" spans="1:8">
      <c r="A47" s="74" t="s">
        <v>60</v>
      </c>
      <c r="B47" s="74"/>
      <c r="C47" s="74"/>
      <c r="D47" s="74"/>
      <c r="E47" s="74"/>
      <c r="F47" s="74"/>
      <c r="G47" s="74"/>
      <c r="H47" s="74"/>
    </row>
    <row r="48" spans="1:8">
      <c r="A48" s="17" t="s">
        <v>77</v>
      </c>
      <c r="B48" s="60" t="s">
        <v>62</v>
      </c>
      <c r="C48" s="43"/>
      <c r="D48" s="23">
        <v>1</v>
      </c>
      <c r="E48" s="53">
        <f t="shared" ref="E48" si="21">C48*D48</f>
        <v>0</v>
      </c>
      <c r="F48" s="24">
        <v>0.2</v>
      </c>
      <c r="G48" s="53">
        <f t="shared" ref="G48" si="22">E48*1.2</f>
        <v>0</v>
      </c>
      <c r="H48" s="61"/>
    </row>
    <row r="49" spans="1:8" ht="15" customHeight="1">
      <c r="A49" s="75" t="s">
        <v>63</v>
      </c>
      <c r="B49" s="76"/>
      <c r="C49" s="76"/>
      <c r="D49" s="76"/>
      <c r="E49" s="76"/>
      <c r="F49" s="76"/>
      <c r="G49" s="76"/>
      <c r="H49" s="77"/>
    </row>
    <row r="50" spans="1:8">
      <c r="A50" s="13" t="s">
        <v>80</v>
      </c>
      <c r="B50" s="13" t="s">
        <v>64</v>
      </c>
      <c r="C50" s="41"/>
      <c r="D50" s="62"/>
      <c r="E50" s="57"/>
      <c r="F50" s="63"/>
      <c r="G50" s="57"/>
      <c r="H50" s="64"/>
    </row>
    <row r="51" spans="1:8">
      <c r="A51" s="13" t="s">
        <v>81</v>
      </c>
      <c r="B51" s="13" t="s">
        <v>65</v>
      </c>
      <c r="C51" s="42"/>
      <c r="D51" s="42"/>
      <c r="E51" s="58"/>
      <c r="F51" s="42"/>
      <c r="G51" s="58"/>
      <c r="H51" s="42"/>
    </row>
    <row r="57" spans="1:8">
      <c r="B57" s="44"/>
    </row>
  </sheetData>
  <mergeCells count="15">
    <mergeCell ref="A32:H32"/>
    <mergeCell ref="A49:H49"/>
    <mergeCell ref="A39:H39"/>
    <mergeCell ref="A43:H43"/>
    <mergeCell ref="A47:H47"/>
    <mergeCell ref="A29:H29"/>
    <mergeCell ref="A8:B8"/>
    <mergeCell ref="A9:H9"/>
    <mergeCell ref="A14:H14"/>
    <mergeCell ref="A20:H20"/>
    <mergeCell ref="B2:F2"/>
    <mergeCell ref="B3:F3"/>
    <mergeCell ref="B4:F4"/>
    <mergeCell ref="B5:F5"/>
    <mergeCell ref="A24:H2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GRANDE SALLE</vt:lpstr>
    </vt:vector>
  </TitlesOfParts>
  <Company>Ministère des affaires sociales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RAOUL, Philippe (ARS-PACA/DG/DSI)</dc:creator>
  <cp:lastModifiedBy>Config</cp:lastModifiedBy>
  <cp:lastPrinted>2021-10-15T11:56:54Z</cp:lastPrinted>
  <dcterms:created xsi:type="dcterms:W3CDTF">2021-10-12T07:47:42Z</dcterms:created>
  <dcterms:modified xsi:type="dcterms:W3CDTF">2021-10-21T09:11:09Z</dcterms:modified>
</cp:coreProperties>
</file>